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hcschl-my.sharepoint.com/personal/rdeloe_cmhc-schl_gc_ca/Documents/My P Drive/Working Files/P2CH/Housing Funding Initiatives Map/May 2024/OneDrive_1_5-28-2024/Map Files/"/>
    </mc:Choice>
  </mc:AlternateContent>
  <xr:revisionPtr revIDLastSave="2" documentId="13_ncr:1_{EB39CF3E-3982-4ADE-B576-CAD5211C450E}" xr6:coauthVersionLast="47" xr6:coauthVersionMax="47" xr10:uidLastSave="{5A4CB056-1F73-4F68-B05A-3FB75A15D5DB}"/>
  <bookViews>
    <workbookView xWindow="4875" yWindow="3135" windowWidth="32400" windowHeight="17085" xr2:uid="{00000000-000D-0000-FFFF-FFFF00000000}"/>
  </bookViews>
  <sheets>
    <sheet name="data nhs projects map" sheetId="1" r:id="rId1"/>
  </sheets>
  <definedNames>
    <definedName name="_AMO_UniqueIdentifier" hidden="1">"'706cee2f-223a-4f2d-b0ff-3911e734ffc1'"</definedName>
    <definedName name="_xlnm._FilterDatabase" localSheetId="0" hidden="1">'data nhs projects map'!$A$1:$P$662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</calcChain>
</file>

<file path=xl/sharedStrings.xml><?xml version="1.0" encoding="utf-8"?>
<sst xmlns="http://schemas.openxmlformats.org/spreadsheetml/2006/main" count="4641" uniqueCount="698">
  <si>
    <t>Date Announced</t>
  </si>
  <si>
    <t>Program</t>
  </si>
  <si>
    <t>Project Name</t>
  </si>
  <si>
    <t>Location</t>
  </si>
  <si>
    <t>Project Type</t>
  </si>
  <si>
    <t>Proponent Organization</t>
  </si>
  <si>
    <t>Proponent Type</t>
  </si>
  <si>
    <t xml:space="preserve"> Federal Contribution (in dollars) </t>
  </si>
  <si>
    <t>Total Contribution Amount</t>
  </si>
  <si>
    <t>Total Loan Amount</t>
  </si>
  <si>
    <t>Number of Units</t>
  </si>
  <si>
    <t>Number of Affordable Units</t>
  </si>
  <si>
    <t>Number of Accessible Units</t>
  </si>
  <si>
    <t>Latitude</t>
  </si>
  <si>
    <t>Longitude</t>
  </si>
  <si>
    <t>Construction Status</t>
  </si>
  <si>
    <t>Apartment Construction Loan Program (previously the Rental Construction Financing Initiative (RCFi))</t>
  </si>
  <si>
    <t>Burnaby, British Columbia</t>
  </si>
  <si>
    <t>New Construction</t>
  </si>
  <si>
    <t>Catalyst Community Developments Society</t>
  </si>
  <si>
    <t>Not-for-profit housing org/Co-op</t>
  </si>
  <si>
    <t>In Progress</t>
  </si>
  <si>
    <t>Affordable Housing Fund</t>
  </si>
  <si>
    <t>This includes 1 project(s)</t>
  </si>
  <si>
    <t>Abbotsford, British Columbia</t>
  </si>
  <si>
    <t>N/A</t>
  </si>
  <si>
    <t>Built</t>
  </si>
  <si>
    <t>Antigonish, Nova Scotia</t>
  </si>
  <si>
    <t>Repairs</t>
  </si>
  <si>
    <t>Indigenous Governing Body</t>
  </si>
  <si>
    <t>Banff, Alberta</t>
  </si>
  <si>
    <t>Barrie, Ontario</t>
  </si>
  <si>
    <t>Belleville, Ontario</t>
  </si>
  <si>
    <t>Faith-based organization</t>
  </si>
  <si>
    <t>Brampton, Ontario</t>
  </si>
  <si>
    <t>Brandon, Manitoba</t>
  </si>
  <si>
    <t>Private Enterprise/Builder/Developer</t>
  </si>
  <si>
    <t>Calgary, Alberta</t>
  </si>
  <si>
    <t>Other (Please specify)</t>
  </si>
  <si>
    <t>Cambridge, Ontario</t>
  </si>
  <si>
    <t>Municipality</t>
  </si>
  <si>
    <t>Campbell River, British Columbia</t>
  </si>
  <si>
    <t>Cape Breton, Nova Scotia</t>
  </si>
  <si>
    <t>Castlegar, British Columbia</t>
  </si>
  <si>
    <t>Chatham-Kent, Ontario</t>
  </si>
  <si>
    <t>Chilliwack, British Columbia</t>
  </si>
  <si>
    <t>Indigenous Non-Profit Organization</t>
  </si>
  <si>
    <t>Indigenous Group</t>
  </si>
  <si>
    <t>Clinton, British Columbia</t>
  </si>
  <si>
    <t>Cobourg, Ontario</t>
  </si>
  <si>
    <t>Coquitlam, British Columbia</t>
  </si>
  <si>
    <t>Courtenay, British Columbia</t>
  </si>
  <si>
    <t>Dawson, Yukon</t>
  </si>
  <si>
    <t>Delta, British Columbia</t>
  </si>
  <si>
    <t>East Angus, Quebec</t>
  </si>
  <si>
    <t>Edmonton, Alberta</t>
  </si>
  <si>
    <t>Elkford, British Columbia</t>
  </si>
  <si>
    <t>Esquimalt, British Columbia</t>
  </si>
  <si>
    <t>Fernie, British Columbia</t>
  </si>
  <si>
    <t>Fort Erie, Ontario</t>
  </si>
  <si>
    <t>Fort Saskatchewan, Alberta</t>
  </si>
  <si>
    <t>Fort St. James, British Columbia</t>
  </si>
  <si>
    <t>Fredericton, New Brunswick</t>
  </si>
  <si>
    <t>Gibsons, British Columbia</t>
  </si>
  <si>
    <t>Grande Prairie, Alberta</t>
  </si>
  <si>
    <t>Gravenhurst, Ontario</t>
  </si>
  <si>
    <t>Guelph, Ontario</t>
  </si>
  <si>
    <t>Halifax, Nova Scotia</t>
  </si>
  <si>
    <t>Hamilton, Ontario</t>
  </si>
  <si>
    <t>Hampton, New Brunswick</t>
  </si>
  <si>
    <t>Hay River, Northwest Territories</t>
  </si>
  <si>
    <t>Indian Brook 14, Nova Scotia</t>
  </si>
  <si>
    <t>Iqaluit, Nunavut</t>
  </si>
  <si>
    <t>Joliette, Quebec</t>
  </si>
  <si>
    <t>Kamloops, British Columbia</t>
  </si>
  <si>
    <t>Province</t>
  </si>
  <si>
    <t>Kelowna, British Columbia</t>
  </si>
  <si>
    <t>Kingston, Ontario</t>
  </si>
  <si>
    <t>La Prairie, Quebec</t>
  </si>
  <si>
    <t>Labrador City, Newfoundland and Labrador</t>
  </si>
  <si>
    <t>Laval, Quebec</t>
  </si>
  <si>
    <t>London, Ontario</t>
  </si>
  <si>
    <t>Magog, Quebec</t>
  </si>
  <si>
    <t>Marathon, Ontario</t>
  </si>
  <si>
    <t>Markham, Ontario</t>
  </si>
  <si>
    <t>Marystown, Newfoundland and Labrador</t>
  </si>
  <si>
    <t>Meadow Lake, Saskatchewan</t>
  </si>
  <si>
    <t>Milton, Ontario</t>
  </si>
  <si>
    <t>Miramichi, New Brunswick</t>
  </si>
  <si>
    <t>Mississauga, Ontario</t>
  </si>
  <si>
    <t>Moncton, New Brunswick</t>
  </si>
  <si>
    <t>Montague, Prince Edward Island</t>
  </si>
  <si>
    <t>Montréal, Quebec</t>
  </si>
  <si>
    <t>Nakusp, British Columbia</t>
  </si>
  <si>
    <t>Nanaimo, British Columbia</t>
  </si>
  <si>
    <t>Neepawa, Manitoba</t>
  </si>
  <si>
    <t>Nelson House 170, Manitoba</t>
  </si>
  <si>
    <t>New Westminster, British Columbia</t>
  </si>
  <si>
    <t>Newcastle, Ontario</t>
  </si>
  <si>
    <t>Orillia, Ontario</t>
  </si>
  <si>
    <t>Oshawa, Ontario</t>
  </si>
  <si>
    <t>Ottawa, Ontario</t>
  </si>
  <si>
    <t>Parksville, British Columbia</t>
  </si>
  <si>
    <t>Peterborough, Ontario</t>
  </si>
  <si>
    <t>Portage la Prairie, Manitoba</t>
  </si>
  <si>
    <t>Prince Albert, Saskatchewan</t>
  </si>
  <si>
    <t>Red Deer, Alberta</t>
  </si>
  <si>
    <t>Red Lake, Ontario</t>
  </si>
  <si>
    <t>Rosedale, British Columbia</t>
  </si>
  <si>
    <t>Saanich, British Columbia</t>
  </si>
  <si>
    <t>Saint John, New Brunswick</t>
  </si>
  <si>
    <t>Saint-Jérôme, Quebec</t>
  </si>
  <si>
    <t>Saskatoon, Saskatchewan</t>
  </si>
  <si>
    <t>Shawinigan, Quebec</t>
  </si>
  <si>
    <t>Sherbrooke, Quebec</t>
  </si>
  <si>
    <t>Sioux Lookout, Ontario</t>
  </si>
  <si>
    <t>Smiths Falls, Ontario</t>
  </si>
  <si>
    <t>Sooke, British Columbia</t>
  </si>
  <si>
    <t>Sparwood, British Columbia</t>
  </si>
  <si>
    <t>St. Catharines, Ontario</t>
  </si>
  <si>
    <t>St. John's, Newfoundland and Labrador</t>
  </si>
  <si>
    <t>Stratford, Prince Edward Island</t>
  </si>
  <si>
    <t>Sudbury, Unorganized, North Part, Ontario</t>
  </si>
  <si>
    <t>Summerside, Prince Edward Island</t>
  </si>
  <si>
    <t>Surrey, British Columbia</t>
  </si>
  <si>
    <t>Thorold, Ontario</t>
  </si>
  <si>
    <t>Thunder Bay, Ontario</t>
  </si>
  <si>
    <t>Tofino, British Columbia</t>
  </si>
  <si>
    <t>Toronto, Ontario</t>
  </si>
  <si>
    <t>Vancouver, British Columbia</t>
  </si>
  <si>
    <t>Various, Ontario</t>
  </si>
  <si>
    <t>Vernon, British Columbia</t>
  </si>
  <si>
    <t>Waterloo, Ontario</t>
  </si>
  <si>
    <t>West Nipissing / Nipissing Ouest, Ontario</t>
  </si>
  <si>
    <t>Whistler, British Columbia</t>
  </si>
  <si>
    <t>Whitchurch-Stouffville, Ontario</t>
  </si>
  <si>
    <t>Whitehorse, Yukon</t>
  </si>
  <si>
    <t>Winnipeg, Manitoba</t>
  </si>
  <si>
    <t>Partnership</t>
  </si>
  <si>
    <t>Yellowknife, Northwest Territories</t>
  </si>
  <si>
    <t>Territory</t>
  </si>
  <si>
    <t>York, Ontario</t>
  </si>
  <si>
    <t>This includes 2 project(s)</t>
  </si>
  <si>
    <t>Brantford, Ontario</t>
  </si>
  <si>
    <t>Charlottetown, Prince Edward Island</t>
  </si>
  <si>
    <t>Lethbridge, Alberta</t>
  </si>
  <si>
    <t>Regina, Saskatchewan</t>
  </si>
  <si>
    <t>Sault Ste. Marie, Ontario</t>
  </si>
  <si>
    <t>Squamish, British Columbia</t>
  </si>
  <si>
    <t>Stratford, Ontario</t>
  </si>
  <si>
    <t>Woodstock, Ontario</t>
  </si>
  <si>
    <t>This includes 3 project(s)</t>
  </si>
  <si>
    <t>Québec, Quebec</t>
  </si>
  <si>
    <t>Windsor, Ontario</t>
  </si>
  <si>
    <t>This includes 4 project(s)</t>
  </si>
  <si>
    <t>This includes 6 project(s)</t>
  </si>
  <si>
    <t>This includes 7 project(s)</t>
  </si>
  <si>
    <t>This includes 8 project(s)</t>
  </si>
  <si>
    <t>Rapid Housing Initiative</t>
  </si>
  <si>
    <t>Financial Commitment</t>
  </si>
  <si>
    <t>Renewals</t>
  </si>
  <si>
    <t>Chandler, Quebec</t>
  </si>
  <si>
    <t>Châteauguay, Quebec</t>
  </si>
  <si>
    <t>Chisasibi, Quebec</t>
  </si>
  <si>
    <t>Deer Lake, Ontario</t>
  </si>
  <si>
    <t>Deux-Montagnes, Quebec</t>
  </si>
  <si>
    <t>Duncan, British Columbia</t>
  </si>
  <si>
    <t>Gaspé, Quebec</t>
  </si>
  <si>
    <t>Gjoa Haven, Nunavut</t>
  </si>
  <si>
    <t>Grande-Vallée, Quebec</t>
  </si>
  <si>
    <t>Kamloops 1, British Columbia</t>
  </si>
  <si>
    <t>Kitchener, Ontario</t>
  </si>
  <si>
    <t>L'Islet, Quebec</t>
  </si>
  <si>
    <t>Longueuil, Quebec</t>
  </si>
  <si>
    <t>Malartic, Quebec</t>
  </si>
  <si>
    <t>Manawan, Quebec</t>
  </si>
  <si>
    <t>Mistissini, Quebec</t>
  </si>
  <si>
    <t>Port-Daniel--Gascons, Quebec</t>
  </si>
  <si>
    <t>Richibucto 15, New Brunswick</t>
  </si>
  <si>
    <t>Rouyn-Noranda, Quebec</t>
  </si>
  <si>
    <t>Saguenay, Quebec</t>
  </si>
  <si>
    <t>Saint-Denis-de-Brompton, Quebec</t>
  </si>
  <si>
    <t>Sainte-Barbe, Quebec</t>
  </si>
  <si>
    <t>Saint-Elzéar, Quebec</t>
  </si>
  <si>
    <t>Saint-Hyacinthe, Quebec</t>
  </si>
  <si>
    <t>Saint-Isidore, Quebec</t>
  </si>
  <si>
    <t>Saint-Paul, Quebec</t>
  </si>
  <si>
    <t>Salaberry-de-Valleyfield, Quebec</t>
  </si>
  <si>
    <t>Sept-Îles, Quebec</t>
  </si>
  <si>
    <t>St. Marys, New Brunswick</t>
  </si>
  <si>
    <t>St. Thomas, Ontario</t>
  </si>
  <si>
    <t>Terrace, British Columbia</t>
  </si>
  <si>
    <t>Terrebonne, Quebec</t>
  </si>
  <si>
    <t>Trenton, Nova Scotia</t>
  </si>
  <si>
    <t>Trois-Rivières, Quebec</t>
  </si>
  <si>
    <t>Waskaganish, Quebec</t>
  </si>
  <si>
    <t>Weedon, Quebec</t>
  </si>
  <si>
    <t>Wemindji, Quebec</t>
  </si>
  <si>
    <t>Gatineau, Quebec</t>
  </si>
  <si>
    <t>Victoria, British Columbia</t>
  </si>
  <si>
    <t>This includes 5 project(s)</t>
  </si>
  <si>
    <t>Rapid Housing Initiative 2</t>
  </si>
  <si>
    <t>Asbestos, Quebec</t>
  </si>
  <si>
    <t>Bridge River 1, British Columbia</t>
  </si>
  <si>
    <t>Chambly, Quebec</t>
  </si>
  <si>
    <t>Chelsea, Quebec</t>
  </si>
  <si>
    <t>Drummondville, Quebec</t>
  </si>
  <si>
    <t>Eskasoni 3, Nova Scotia</t>
  </si>
  <si>
    <t>Forestville, Quebec</t>
  </si>
  <si>
    <t>Fox Creek, Alberta</t>
  </si>
  <si>
    <t>Hébertville, Quebec</t>
  </si>
  <si>
    <t>Hinton, Alberta</t>
  </si>
  <si>
    <t>La Malbaie, Quebec</t>
  </si>
  <si>
    <t>La Tuque, Quebec</t>
  </si>
  <si>
    <t>L'Assomption, Quebec</t>
  </si>
  <si>
    <t>Leamington, Ontario</t>
  </si>
  <si>
    <t>Les Îles-de-la-Madeleine, Quebec</t>
  </si>
  <si>
    <t>Lévis, Quebec</t>
  </si>
  <si>
    <t>L'Isle-Verte, Quebec</t>
  </si>
  <si>
    <t>Mercier, Quebec</t>
  </si>
  <si>
    <t>Mont-Laurier, Quebec</t>
  </si>
  <si>
    <t>Norfolk County, Ontario</t>
  </si>
  <si>
    <t>Pictou, Nova Scotia</t>
  </si>
  <si>
    <t>Powell River, British Columbia</t>
  </si>
  <si>
    <t>Rivière-Rouge, Quebec</t>
  </si>
  <si>
    <t>Roberval, Quebec</t>
  </si>
  <si>
    <t>Saint-Adolphe-d'Howard, Quebec</t>
  </si>
  <si>
    <t>Saint-Donat, Quebec</t>
  </si>
  <si>
    <t>Sainte-Agathe-des-Monts, Quebec</t>
  </si>
  <si>
    <t>Sainte-Anne-des-Monts, Quebec</t>
  </si>
  <si>
    <t>Sainte-Geneviève-de-Batiscan, Quebec</t>
  </si>
  <si>
    <t>Saint-François-d'Assise, Quebec</t>
  </si>
  <si>
    <t>Saint-Lambert-de-Lauzon, Quebec</t>
  </si>
  <si>
    <t>Saint-Prosper, Quebec</t>
  </si>
  <si>
    <t>Saint-Siméon, Quebec</t>
  </si>
  <si>
    <t>Sorel-Tracy, Quebec</t>
  </si>
  <si>
    <t>Sudbury, Ontario</t>
  </si>
  <si>
    <t>Thetford Mines, Quebec</t>
  </si>
  <si>
    <t>Val-d'Or, Quebec</t>
  </si>
  <si>
    <t>Wasagamack, Manitoba</t>
  </si>
  <si>
    <t>Welland, Ontario</t>
  </si>
  <si>
    <t>Whitby, Ontario</t>
  </si>
  <si>
    <t>Vanderhoof, British Columbia</t>
  </si>
  <si>
    <t>Rapid Housing Initiative 3</t>
  </si>
  <si>
    <t>Bradford West Gwillimbury, Ontario</t>
  </si>
  <si>
    <t>Happy Valley-Goose Bay, Newfoundland and Labrador</t>
  </si>
  <si>
    <t>Newmarket, Ontario</t>
  </si>
  <si>
    <t>Oakville, Ontario</t>
  </si>
  <si>
    <t>Saint-Amable, Quebec</t>
  </si>
  <si>
    <t>Blainville, Quebec</t>
  </si>
  <si>
    <t>Richmond, British Columbia</t>
  </si>
  <si>
    <t>The Carrick Waterloo</t>
  </si>
  <si>
    <t>Killam Apartment Subsidiary Limited Partnership</t>
  </si>
  <si>
    <t>Valhalla Village Phase 1</t>
  </si>
  <si>
    <t>KS 300, 302 &amp; 304 THE EAST MALL INC.</t>
  </si>
  <si>
    <t>Le Ste-C4t</t>
  </si>
  <si>
    <t>Saint-Constant, Quebec</t>
  </si>
  <si>
    <t>9476-4586 Québec Inc.</t>
  </si>
  <si>
    <t>11 Wright Crescent</t>
  </si>
  <si>
    <t>CaraCo (Wright) Corporation</t>
  </si>
  <si>
    <t>285 Westminster Avenue</t>
  </si>
  <si>
    <t>Penticton, British Columbia</t>
  </si>
  <si>
    <t>Westminster - Mission Group Rentals Ltd.</t>
  </si>
  <si>
    <t>454 West Ave</t>
  </si>
  <si>
    <t>West Avenue - Mission Group Rentals Ltd.</t>
  </si>
  <si>
    <t>64 logements rue de L'Estran</t>
  </si>
  <si>
    <t>Le Commodore Levis Inc</t>
  </si>
  <si>
    <t>825-827 Fort Street, Victoria</t>
  </si>
  <si>
    <t>825 Fort Holdings Ltd.</t>
  </si>
  <si>
    <t>969 Harvey Avenue</t>
  </si>
  <si>
    <t>The Evangel Family Rental Housing Society</t>
  </si>
  <si>
    <t>Clement Avenue Rentals</t>
  </si>
  <si>
    <t>Okanagan Opportunity (Clement Ave) LP</t>
  </si>
  <si>
    <t>Le Baronet</t>
  </si>
  <si>
    <t>Sainte-Marie, Quebec</t>
  </si>
  <si>
    <t>Rental Condos le Baronet Inc.</t>
  </si>
  <si>
    <t>Le Luxo</t>
  </si>
  <si>
    <t>9423-1859 Québec Inc.</t>
  </si>
  <si>
    <t>Le maizeret</t>
  </si>
  <si>
    <t>Acces Trigone Le Maizerets S.E.C &amp; 9400-7317 Québec inc</t>
  </si>
  <si>
    <t>Mission Apartments</t>
  </si>
  <si>
    <t>Woodsmere Holdings Corp.</t>
  </si>
  <si>
    <t>Montreal House - Urban Park</t>
  </si>
  <si>
    <t>Ashburnham Realty</t>
  </si>
  <si>
    <t>Park City Commons Building PQ</t>
  </si>
  <si>
    <t>7343281 Manitoba Inc.</t>
  </si>
  <si>
    <t>Peatt Commons Inc.</t>
  </si>
  <si>
    <t>Langford, British Columbia</t>
  </si>
  <si>
    <t>Centurion Apartment Properties Limited Partnership</t>
  </si>
  <si>
    <t>Projet Hubert</t>
  </si>
  <si>
    <t>Hubert Inc.</t>
  </si>
  <si>
    <t>Regent Park House by Kindred Works</t>
  </si>
  <si>
    <t>Residences of Oakdale</t>
  </si>
  <si>
    <t>Oakdale Properties Ltd.</t>
  </si>
  <si>
    <t>Scandinave</t>
  </si>
  <si>
    <t>Habitation Scandinave Inc.</t>
  </si>
  <si>
    <t>Sherwood Road Apartments</t>
  </si>
  <si>
    <t>5458 Sherwood Holdings Inc.</t>
  </si>
  <si>
    <t>Terra, phase 2</t>
  </si>
  <si>
    <t>Terra 2 Inc.</t>
  </si>
  <si>
    <t>Affordable Housing Innovation Fund</t>
  </si>
  <si>
    <t>Kanas - Lumino Building D</t>
  </si>
  <si>
    <t>Kanas Shelter Corporation</t>
  </si>
  <si>
    <t>2500 Sainte-Catherine Est</t>
  </si>
  <si>
    <t>9404-8014 Québec Inc.</t>
  </si>
  <si>
    <t>27, Montée des Bouleaux</t>
  </si>
  <si>
    <t>9391-1444 Quebec Inc</t>
  </si>
  <si>
    <t>3070 Gladwin Road Building 3</t>
  </si>
  <si>
    <t>Wiebe Properties Inc.</t>
  </si>
  <si>
    <t>Airlie Plaza</t>
  </si>
  <si>
    <t>LaSalle, Quebec</t>
  </si>
  <si>
    <t>9360-5277 Quebec Inc.</t>
  </si>
  <si>
    <t>ANIMA APPARTEMENTS CHABANEL</t>
  </si>
  <si>
    <t>9300 Meilleur Phase 1, S.E.C.</t>
  </si>
  <si>
    <t>Apero</t>
  </si>
  <si>
    <t>11145215 Canada Inc.</t>
  </si>
  <si>
    <t>Candiac - TOD</t>
  </si>
  <si>
    <t>Candiac, Quebec</t>
  </si>
  <si>
    <t>Candiac Investments (I) L.P</t>
  </si>
  <si>
    <t>Central Park Villiage</t>
  </si>
  <si>
    <t>Cite Nature Phase 5</t>
  </si>
  <si>
    <t>Cite-Nature Developments ( Phase V ) Inc.</t>
  </si>
  <si>
    <t>Cremazie Affordable Housing Project</t>
  </si>
  <si>
    <t>9419-6946 Quebec Inc.</t>
  </si>
  <si>
    <t>Jean-Brillon Affordable Housing Project</t>
  </si>
  <si>
    <t>Jean-Brillon Gardens Inc.</t>
  </si>
  <si>
    <t>Le 7640 boul. Marie Victorin</t>
  </si>
  <si>
    <t>Brossard, Quebec</t>
  </si>
  <si>
    <t>9398-0654 Québec Inc.</t>
  </si>
  <si>
    <t>Le CentrAL</t>
  </si>
  <si>
    <t>L'Ancienne-Lorette, Quebec</t>
  </si>
  <si>
    <t>Le CentrAL SEC</t>
  </si>
  <si>
    <t>Le Commodore Lévis 2</t>
  </si>
  <si>
    <t>Le Commodore II Lévis Inc.</t>
  </si>
  <si>
    <t>Le de Rome</t>
  </si>
  <si>
    <t>Almigra real estate Inc</t>
  </si>
  <si>
    <t>Le Miramont</t>
  </si>
  <si>
    <t>Le Miramont Inc.</t>
  </si>
  <si>
    <t>Le Projet Scotti</t>
  </si>
  <si>
    <t>Repentigny, Quebec</t>
  </si>
  <si>
    <t>9387-4535 Québec inc</t>
  </si>
  <si>
    <t>Lumino D</t>
  </si>
  <si>
    <t>Mostrat Newman</t>
  </si>
  <si>
    <t>Le Newman Multi-Locatif S.E.C.</t>
  </si>
  <si>
    <t>Old Bronte</t>
  </si>
  <si>
    <t>2477 Old Bronte Developments Inc.</t>
  </si>
  <si>
    <t>Pennyfarthing Apartments</t>
  </si>
  <si>
    <t>Langley, British Columbia</t>
  </si>
  <si>
    <t>Pennyfarthing Langley City Properties Ltd.</t>
  </si>
  <si>
    <t>Pierrefonds Affordable Housing</t>
  </si>
  <si>
    <t>Pierrefonds Investments Inc.</t>
  </si>
  <si>
    <t>Place Fabien-Drapeau a Sainte-Thérèse</t>
  </si>
  <si>
    <t>Sainte-Thérèse, Quebec</t>
  </si>
  <si>
    <t>Société En Commandite Fabien Drapeau</t>
  </si>
  <si>
    <t>Projet Hérisson</t>
  </si>
  <si>
    <t>Groupe Immobilier MGE inc.</t>
  </si>
  <si>
    <t>Projet Le Bossuet Phase 4</t>
  </si>
  <si>
    <t>Place Bossuet</t>
  </si>
  <si>
    <t>Sherbrooke Est</t>
  </si>
  <si>
    <t>Les Développements Pointe-aux-Trembles Inc.</t>
  </si>
  <si>
    <t>The Grove</t>
  </si>
  <si>
    <t>1017187 BC Ltd</t>
  </si>
  <si>
    <t>Voltige Belvédère</t>
  </si>
  <si>
    <t>10316946 Canada Inc.</t>
  </si>
  <si>
    <t>Westwalk</t>
  </si>
  <si>
    <t>Dollard-des-Ormeaux, Quebec</t>
  </si>
  <si>
    <t>9424-7491 Quebec Inc.</t>
  </si>
  <si>
    <t>300 Manor Road</t>
  </si>
  <si>
    <t>2695612 Ontario Inc.</t>
  </si>
  <si>
    <t>55 Franklin - 2</t>
  </si>
  <si>
    <t>55 Franklin GP Inc.</t>
  </si>
  <si>
    <t>Brightside Tower 1</t>
  </si>
  <si>
    <t>Bosa4Rent Surrey Centre Inc.</t>
  </si>
  <si>
    <t>Lock Suites on Wellington</t>
  </si>
  <si>
    <t>BANC Investments Ltd.</t>
  </si>
  <si>
    <t>Monarch Terrace 60 units</t>
  </si>
  <si>
    <t>Truro, Nova Scotia</t>
  </si>
  <si>
    <t>4364732 Nova Scotia Ltd.</t>
  </si>
  <si>
    <t>Northwood Place III</t>
  </si>
  <si>
    <t>Northwoodcare Realty Inc.</t>
  </si>
  <si>
    <t>Parker Living</t>
  </si>
  <si>
    <t>Mosaic Parker Living Limited Partnership</t>
  </si>
  <si>
    <t>Parks &amp; Yards</t>
  </si>
  <si>
    <t>Comma Properties (KGB) Limited Partnership</t>
  </si>
  <si>
    <t>Shelter</t>
  </si>
  <si>
    <t>Richmond Yards Incorporated</t>
  </si>
  <si>
    <t>SoHo</t>
  </si>
  <si>
    <t>Medallion Developments (Victoria) Limited</t>
  </si>
  <si>
    <t>The Elevation</t>
  </si>
  <si>
    <t>5858 Macara St. Ltd.</t>
  </si>
  <si>
    <t>2140 BASELINE RENTALS</t>
  </si>
  <si>
    <t>Baseline Constellation Limited Partnership</t>
  </si>
  <si>
    <t>55 Broadway Avenue</t>
  </si>
  <si>
    <t>Times 5565 Inc.</t>
  </si>
  <si>
    <t>650 Kingston Road</t>
  </si>
  <si>
    <t>2432953 Ontario Inc.</t>
  </si>
  <si>
    <t>Bank &amp; Flora Apartments</t>
  </si>
  <si>
    <t>Taggart (Flora) Corporation</t>
  </si>
  <si>
    <t>Claridge Hintonburg</t>
  </si>
  <si>
    <t>Claridge Homes (Hintonburg Yards) LP</t>
  </si>
  <si>
    <t>Eastdale Avenue</t>
  </si>
  <si>
    <t>100 Eastdale Inc.</t>
  </si>
  <si>
    <t>Kanata Woods Inc</t>
  </si>
  <si>
    <t>KANATA WOODS INC</t>
  </si>
  <si>
    <t>MGH Toronto</t>
  </si>
  <si>
    <t>Multi Generational Housing and Community Centres Toronto</t>
  </si>
  <si>
    <t>Micro Boutique Living Fredericton (https://www.microboutiqueliving.com/)</t>
  </si>
  <si>
    <t>Micro Boutique Living Fredericton Inc.</t>
  </si>
  <si>
    <t>Preeminent Presland</t>
  </si>
  <si>
    <t>Gavcap Properties</t>
  </si>
  <si>
    <t>Queen Ashbridge</t>
  </si>
  <si>
    <t>RC Ashbridge Inc.</t>
  </si>
  <si>
    <t>Richgrove Intensification</t>
  </si>
  <si>
    <t>Minto Apartment Limited Partnership</t>
  </si>
  <si>
    <t>WDL 3/4/7 LP</t>
  </si>
  <si>
    <t>Zibi Block 11</t>
  </si>
  <si>
    <t>Windmill Dream Quebec 11 LP</t>
  </si>
  <si>
    <t>Baden Park - Site 4</t>
  </si>
  <si>
    <t>North Vancouver, British Columbia</t>
  </si>
  <si>
    <t>Anthem Baden Apartment Holdings Limited Partnership</t>
  </si>
  <si>
    <t>Trails Phase 2B</t>
  </si>
  <si>
    <t>Wall Trails Rental Limited Partnership</t>
  </si>
  <si>
    <t>1315 Cloudburst Affordable Housing Project</t>
  </si>
  <si>
    <t>Whistler Sport Legacies</t>
  </si>
  <si>
    <t>1450 Mount Fee Road, Whistler</t>
  </si>
  <si>
    <t>Whistler Housing Authority Ltd</t>
  </si>
  <si>
    <t>Area 1 - Bowen Island</t>
  </si>
  <si>
    <t>Bowen Island, British Columbia</t>
  </si>
  <si>
    <t>Bandon Holdings Limited Partnership</t>
  </si>
  <si>
    <t>Squamish 3B</t>
  </si>
  <si>
    <t>Bosa-Kingswood Rentals GP Inc.</t>
  </si>
  <si>
    <t>Wilkinson</t>
  </si>
  <si>
    <t>Cressey (Wilkinson) Development LLP</t>
  </si>
  <si>
    <t>Dogwood</t>
  </si>
  <si>
    <t>Marcon Dogwood Limited Partnership</t>
  </si>
  <si>
    <t>Kingsway</t>
  </si>
  <si>
    <t>Port Coquitlam, British Columbia</t>
  </si>
  <si>
    <t>Dogwood Holdings (Kingsway) Society</t>
  </si>
  <si>
    <t>Meridian</t>
  </si>
  <si>
    <t>Townline Cottonwood Holdings Ltd.</t>
  </si>
  <si>
    <t>W42</t>
  </si>
  <si>
    <t>W42 Limited Partnership</t>
  </si>
  <si>
    <t>3600 Arbutus</t>
  </si>
  <si>
    <t>PCI 3619 Arbutus Project Limited Partnership</t>
  </si>
  <si>
    <t>Evolve</t>
  </si>
  <si>
    <t>UBC Properties Investments Ltd.</t>
  </si>
  <si>
    <t>Mundell House</t>
  </si>
  <si>
    <t>BCR 9 - 5728 Gray Avenue</t>
  </si>
  <si>
    <t>Emery Village Affordable Rental Building</t>
  </si>
  <si>
    <t>Mosaic Lynn Living Limited Partnership</t>
  </si>
  <si>
    <t>Deerfield - Phase 3</t>
  </si>
  <si>
    <t>Deerfield 3 Limited Partnership</t>
  </si>
  <si>
    <t>3572 Glen Dr</t>
  </si>
  <si>
    <t>Peterson Kingsway Limited Partnership</t>
  </si>
  <si>
    <t>55 Franklin - 1</t>
  </si>
  <si>
    <t>River District Parcel 14</t>
  </si>
  <si>
    <t>River District Parcel 14 LP</t>
  </si>
  <si>
    <t>Novanta</t>
  </si>
  <si>
    <t>1649626 Ontario Inc.</t>
  </si>
  <si>
    <t>Aspen Apartments -retrofit, Yellowknife, NWT</t>
  </si>
  <si>
    <t>Northwest Territories Housing Corporation (NWTHC)</t>
  </si>
  <si>
    <t>King and Cameo</t>
  </si>
  <si>
    <t>3247 King Street East (Kitchener) Limited</t>
  </si>
  <si>
    <t>Le Chardonnay</t>
  </si>
  <si>
    <t>Gestion Fauteaux Nadeau Inc.</t>
  </si>
  <si>
    <t>Roxborough Affordable Rentals</t>
  </si>
  <si>
    <t>RPI Apartments Inc.</t>
  </si>
  <si>
    <t>F19</t>
  </si>
  <si>
    <t>Comma Properties (Fraser &amp; 19th) Limited Partnership</t>
  </si>
  <si>
    <t>Projet Racine Vaudreuil</t>
  </si>
  <si>
    <t>Vaudreuil-Dorion, Quebec</t>
  </si>
  <si>
    <t>9436-3777 Québec Inc.</t>
  </si>
  <si>
    <t>MacEwen Rd 50 Unit</t>
  </si>
  <si>
    <t>102594 PEI Inc</t>
  </si>
  <si>
    <t>NL Housing Corporation Pleasantville 40 units</t>
  </si>
  <si>
    <t>Newfoundland and Labrador Housing Corporation</t>
  </si>
  <si>
    <t>93 Norman Street</t>
  </si>
  <si>
    <t>Tamarack (Norman) Corporation</t>
  </si>
  <si>
    <t>Senakw - Phase 1 Tower 1</t>
  </si>
  <si>
    <t>Senakw (Building 1) LP</t>
  </si>
  <si>
    <t>Senakw - Phase 1 Tower 2</t>
  </si>
  <si>
    <t>Senakw (Building 2) LP</t>
  </si>
  <si>
    <t>Senakw - Phase 1 Tower 3</t>
  </si>
  <si>
    <t>Senakw (Building 3) LP</t>
  </si>
  <si>
    <t>Demain Montréal (C40 Lauréat)</t>
  </si>
  <si>
    <t>Demain Montreal S.E.C</t>
  </si>
  <si>
    <t>Griesbach 3 HomeEd</t>
  </si>
  <si>
    <t>HomeEd</t>
  </si>
  <si>
    <t>Metis Capital Housing Corporation</t>
  </si>
  <si>
    <t>Horizon South - Affordable Rental Homes in Currie</t>
  </si>
  <si>
    <t>Horizon Housing Society</t>
  </si>
  <si>
    <t>Homes For Heroes Edmonton Veterans' Village</t>
  </si>
  <si>
    <t>Homes For Heroes Foundation</t>
  </si>
  <si>
    <t>Habitations L'Équerre</t>
  </si>
  <si>
    <t>Habitation L'Equerre Inc.</t>
  </si>
  <si>
    <t>University Avenue Energy Efficient Apartments</t>
  </si>
  <si>
    <t>2642301 Ontario Ltd. &amp; 2363219 Ontario Ltd.</t>
  </si>
  <si>
    <t>2109 E Hasting Affordable Rental Building</t>
  </si>
  <si>
    <t>Mosaic Hastings and Lakewood Limited Partnership</t>
  </si>
  <si>
    <t>3600 East Hastings Street</t>
  </si>
  <si>
    <t>3600 East Hastings Holding Corp., Hasting 3600 Ventures Corp. and PCI Hastings Project Corp.</t>
  </si>
  <si>
    <t>3680 East Hastings Street</t>
  </si>
  <si>
    <t>PCI Hastings Project Corp., East Hastings 3680 Ventures Corp. and 3680 East Hastings Holding Corp.</t>
  </si>
  <si>
    <t>Harbour Ridge Apartments</t>
  </si>
  <si>
    <t>West Kelowna, British Columbia</t>
  </si>
  <si>
    <t>Harbour Ridge Apartments LLP</t>
  </si>
  <si>
    <t>100 Broadway</t>
  </si>
  <si>
    <t>The R.W. One Hundred Development Corporation</t>
  </si>
  <si>
    <t>3131 St Johns</t>
  </si>
  <si>
    <t>Port Moody, British Columbia</t>
  </si>
  <si>
    <t>Woodbridge Living (St. John's) Ltd</t>
  </si>
  <si>
    <t>Bayly Square Phase 2</t>
  </si>
  <si>
    <t>Ajax, Ontario</t>
  </si>
  <si>
    <t>Medallion Developments (Bayly Square) C Limited</t>
  </si>
  <si>
    <t>lelem Village</t>
  </si>
  <si>
    <t>Block F Limited Partnership</t>
  </si>
  <si>
    <t>Claridge Royale</t>
  </si>
  <si>
    <t>Claridge Homes (245 Rideau Phase 2) Limited Partnership and Claridge Homes (245 Rideau Phase 5) Limited Partnership</t>
  </si>
  <si>
    <t>Coniston Non-Profit Seniors Housing Corporation</t>
  </si>
  <si>
    <t>Greater Sudbury / Grand Sudbury, Ontario</t>
  </si>
  <si>
    <t>Coniston Non Profit Seniors Housing Corporation</t>
  </si>
  <si>
    <t>The Market Lands Net Zero High-Rise</t>
  </si>
  <si>
    <t>CentreVenture Development Corporation</t>
  </si>
  <si>
    <t>100 Braid Street</t>
  </si>
  <si>
    <t>Sapperton Rousseau Developments LP</t>
  </si>
  <si>
    <t>Brewery District, Building 7</t>
  </si>
  <si>
    <t>The Brewery District Building 7 LP</t>
  </si>
  <si>
    <t>River District, Parcel 27</t>
  </si>
  <si>
    <t>River District Parcel 27 LP</t>
  </si>
  <si>
    <t>Boreal Commons</t>
  </si>
  <si>
    <t>536754 Yukon Inc.</t>
  </si>
  <si>
    <t>Burquitlam Park Rental Tower</t>
  </si>
  <si>
    <t>BP Residential (Concert) LP</t>
  </si>
  <si>
    <t>Supportive Housing to Passive House Standards: a Portfolio to Match Community Needs</t>
  </si>
  <si>
    <t>Indwell Community Homes</t>
  </si>
  <si>
    <t>Kensington Road Apartment Development</t>
  </si>
  <si>
    <t>11350102 Canada Inc.</t>
  </si>
  <si>
    <t>Kensington Road Apartment Development - V1</t>
  </si>
  <si>
    <t>Mount Pleasant Village</t>
  </si>
  <si>
    <t>Daniels Choice Mount Pleasant Corporation</t>
  </si>
  <si>
    <t>Playfair</t>
  </si>
  <si>
    <t>Greatwise Developments ULC</t>
  </si>
  <si>
    <t>2346Weston.com Inc</t>
  </si>
  <si>
    <t>2346Weston.com Inc.</t>
  </si>
  <si>
    <t>Zibi</t>
  </si>
  <si>
    <t>Zibi Block 10</t>
  </si>
  <si>
    <t>3625 Sawmill Cr</t>
  </si>
  <si>
    <t>Interchange Place - 3514 Joseph Howe Drive</t>
  </si>
  <si>
    <t>Sunalta Heights</t>
  </si>
  <si>
    <t>Housing One 10th Avenue Corp.</t>
  </si>
  <si>
    <t>Affordable Living Village - V1</t>
  </si>
  <si>
    <t>RPM Holdongs (2006) Inc.</t>
  </si>
  <si>
    <t>The British Square</t>
  </si>
  <si>
    <t>Aylmer, Quebec</t>
  </si>
  <si>
    <t>Belmont Assets management</t>
  </si>
  <si>
    <t>233 Dunlop Street, Barrie</t>
  </si>
  <si>
    <t>Muskoka D&amp;M Corp.</t>
  </si>
  <si>
    <t>The Terrace of Kings Grove</t>
  </si>
  <si>
    <t>3334497 Nova Scotia Limited</t>
  </si>
  <si>
    <t>The Station Residence</t>
  </si>
  <si>
    <t>1993388 Ontario Inc.</t>
  </si>
  <si>
    <t>150 Jeannine Gatineau</t>
  </si>
  <si>
    <t>11619918 Canada Inc.</t>
  </si>
  <si>
    <t>Tecumseh Gateway Tower</t>
  </si>
  <si>
    <t>Tecumseh, Ontario</t>
  </si>
  <si>
    <t>Gateway Tower Inc.</t>
  </si>
  <si>
    <t>Ridgeford Place</t>
  </si>
  <si>
    <t>Ridgeford Charitable Foundation</t>
  </si>
  <si>
    <t>Riverview Residences</t>
  </si>
  <si>
    <t>Riverview Crossing Residences GP Ltd.</t>
  </si>
  <si>
    <t>Luma22</t>
  </si>
  <si>
    <t>Lu'ma Native BCH Housing Society</t>
  </si>
  <si>
    <t>Fonds social d'investissement immobilier (M)</t>
  </si>
  <si>
    <t>Fonds de solidarité FTQ</t>
  </si>
  <si>
    <t>Columbus Court</t>
  </si>
  <si>
    <t>Compass Nova Scotia Co-operative Homes Ltd.</t>
  </si>
  <si>
    <t>Compass NS</t>
  </si>
  <si>
    <t>Celeste</t>
  </si>
  <si>
    <t>Medici Developments Ltd.</t>
  </si>
  <si>
    <t>Hudson Place Two</t>
  </si>
  <si>
    <t>Hudson Place Limited Partnership</t>
  </si>
  <si>
    <t>Birch Meadows</t>
  </si>
  <si>
    <t>J.N. Lafford Realty Inc.</t>
  </si>
  <si>
    <t>Central Parc Laval</t>
  </si>
  <si>
    <t>Le Central Parc de Laval 2 SEC</t>
  </si>
  <si>
    <t>Central Parc Laval Phase 3</t>
  </si>
  <si>
    <t>Le Central Parc de Laval 3 S.E.C.</t>
  </si>
  <si>
    <t>Glen Lake Apartments</t>
  </si>
  <si>
    <t>Geneva Place</t>
  </si>
  <si>
    <t>Geneva Place Inc.</t>
  </si>
  <si>
    <t>Park City Commons - Building O</t>
  </si>
  <si>
    <t>3789 Water Street Apartments</t>
  </si>
  <si>
    <t>Cor-Plan (2012) Inc.</t>
  </si>
  <si>
    <t>882 Whitefield Drive</t>
  </si>
  <si>
    <t>Quantum Apartments</t>
  </si>
  <si>
    <t>Wetaskiwin, Alberta</t>
  </si>
  <si>
    <t>Josan Properties Ltd.</t>
  </si>
  <si>
    <t>9194 Edwards Street</t>
  </si>
  <si>
    <t>Karvin Properties LLP</t>
  </si>
  <si>
    <t>Place 1310 Sparks Place</t>
  </si>
  <si>
    <t>Greater Sudbury Housing Corporation</t>
  </si>
  <si>
    <t>Mulberry</t>
  </si>
  <si>
    <t>Mulberry 77 Street Inc.</t>
  </si>
  <si>
    <t>Pineridge - V1</t>
  </si>
  <si>
    <t>The United Church of Canada National Land Strategy</t>
  </si>
  <si>
    <t>United Property Resource Corporation</t>
  </si>
  <si>
    <t>1270 Ryder Street, Hope, BC</t>
  </si>
  <si>
    <t>Hope, British Columbia</t>
  </si>
  <si>
    <t>Anhart Community Housing Society</t>
  </si>
  <si>
    <t>Building TWO, 3789 Water Street, Peterborough Ontario</t>
  </si>
  <si>
    <t>SoHo Italia - Ottawa</t>
  </si>
  <si>
    <t>Soho Preston Limited Partnership</t>
  </si>
  <si>
    <t>The Kip District Rental Building</t>
  </si>
  <si>
    <t>Concert Real Estate Corporation</t>
  </si>
  <si>
    <t>175 Deerfield - Phase 1</t>
  </si>
  <si>
    <t>175 Deerfield Phase 1 Limited Partnership</t>
  </si>
  <si>
    <t>Casa Emery Village Phase 2</t>
  </si>
  <si>
    <t>3415 Weston Road Ltd.</t>
  </si>
  <si>
    <t>Toronto's Modular Housing Pathways Initiative: Transitioning from Homelessness to Success</t>
  </si>
  <si>
    <t>City of Toronto</t>
  </si>
  <si>
    <t>Orono Ave</t>
  </si>
  <si>
    <t>Affordable Retirement Living</t>
  </si>
  <si>
    <t>Bedford, Nova Scotia</t>
  </si>
  <si>
    <t>Claridge Moon</t>
  </si>
  <si>
    <t>Claridge Homes (Albert) Limited Partnership</t>
  </si>
  <si>
    <t>Mirvish Village - V1</t>
  </si>
  <si>
    <t>500 Bloor Street Residential LP</t>
  </si>
  <si>
    <t>Centro (495 Talbot Street &amp; 110 Fullarton Street)</t>
  </si>
  <si>
    <t>2448610 Ontario Inc.</t>
  </si>
  <si>
    <t>Apero ph3-4</t>
  </si>
  <si>
    <t>Regional Housing First Program (RHFP)</t>
  </si>
  <si>
    <t>Capital Region Housing Corporation</t>
  </si>
  <si>
    <t>Vancity Pre-Construction Equity Loan Fund</t>
  </si>
  <si>
    <t>VanCity Credit Union</t>
  </si>
  <si>
    <t>770 Whetter Avenue</t>
  </si>
  <si>
    <t>Homes Unlimited (London) Inc.</t>
  </si>
  <si>
    <t>Vision Tower Bayly Square</t>
  </si>
  <si>
    <t>Medallion Corporation</t>
  </si>
  <si>
    <t>567 Cambridge Street S. - 58 Unit Addition</t>
  </si>
  <si>
    <t>King's Daughters and Sons</t>
  </si>
  <si>
    <t>Community Based Financing Authority for Regeneration and Building of Canadian Affordable Housing</t>
  </si>
  <si>
    <t>The Sawyer Building: 840 Fort Street</t>
  </si>
  <si>
    <t>Salient (840 Fort) Limited Partnership</t>
  </si>
  <si>
    <t>3183 &amp; 3245 Pierview Cres.</t>
  </si>
  <si>
    <t>Community Land Trust Foundation of BC</t>
  </si>
  <si>
    <t>188 East 6th Avenue, Vancouver</t>
  </si>
  <si>
    <t>Affordable Rental Townhomes in Webber Greens</t>
  </si>
  <si>
    <t>Sierra Holdings (Alberta) Inc.</t>
  </si>
  <si>
    <t>WHA Passive House Employee Apartments</t>
  </si>
  <si>
    <t>Legacy Way Passive House Rental Apartment Buildling</t>
  </si>
  <si>
    <t>Whistler Housing Authority Ltd.</t>
  </si>
  <si>
    <t>Ontario Lands</t>
  </si>
  <si>
    <t>WDL 8 LP</t>
  </si>
  <si>
    <t>Alden</t>
  </si>
  <si>
    <t>Southmere Holdings Ltd.</t>
  </si>
  <si>
    <t>Ken Soble Tower Transformation</t>
  </si>
  <si>
    <t>City of Hamilton</t>
  </si>
  <si>
    <t>Sanders Street Project</t>
  </si>
  <si>
    <t>Tillsonburg, Ontario</t>
  </si>
  <si>
    <t>Town of Tillsonburg Non-Profit Housing Corporation</t>
  </si>
  <si>
    <t>UTILE - Papineau</t>
  </si>
  <si>
    <t>Unité de travail pour l'implantation de logement étudiant</t>
  </si>
  <si>
    <t>574 King Street, Welland ON</t>
  </si>
  <si>
    <t>867962 Ontario Limited</t>
  </si>
  <si>
    <t>Princess Garden</t>
  </si>
  <si>
    <t>Princess Apartment Construction</t>
  </si>
  <si>
    <t>Confederation Apartments</t>
  </si>
  <si>
    <t>Arsenault Bros. Holdings Inc.</t>
  </si>
  <si>
    <t>City of Ottawa</t>
  </si>
  <si>
    <t>Webb Ave. Apartments</t>
  </si>
  <si>
    <t>0993829 BC Ltd.</t>
  </si>
  <si>
    <t>Arts District</t>
  </si>
  <si>
    <t>7458712 Manitoba Association Inc.</t>
  </si>
  <si>
    <t>Woodfield Gate</t>
  </si>
  <si>
    <t>2363289 ONTARIO INC.</t>
  </si>
  <si>
    <t>Kanas Shelter Progressing Affordable Housing in Calgary Lumino Bldg C</t>
  </si>
  <si>
    <t>Kanas Corporation</t>
  </si>
  <si>
    <t>Lumino C</t>
  </si>
  <si>
    <t>Park City Commons - Building K</t>
  </si>
  <si>
    <t>Park City Commons - Building L</t>
  </si>
  <si>
    <t>1771 East 18th Avenue</t>
  </si>
  <si>
    <t>Cressey (18th Avenue) Development LLP</t>
  </si>
  <si>
    <t>39 Woodman Road</t>
  </si>
  <si>
    <t>Wolfville, Nova Scotia</t>
  </si>
  <si>
    <t>Polycorp Properties Incorporated</t>
  </si>
  <si>
    <t>An Innovative and Cost-Effective Approach To Building Affordable Housing In Rural Canada</t>
  </si>
  <si>
    <t>North Bay, Ontario</t>
  </si>
  <si>
    <t>Alberta Rural Development Network</t>
  </si>
  <si>
    <t>70 Gloucester</t>
  </si>
  <si>
    <t>Claridge Homes (70 Gloucester) Inc. and Claridge Homes (70 Gloucester) Limited Partnership</t>
  </si>
  <si>
    <t>Arlington</t>
  </si>
  <si>
    <t>Centretown Citizens Ottawa Corporation</t>
  </si>
  <si>
    <t>220 Cook St</t>
  </si>
  <si>
    <t>Vancouver Island Investment Corp.</t>
  </si>
  <si>
    <t>Glamorgan Affordable Housing Project</t>
  </si>
  <si>
    <t>KW Habilitation Affordable Housing Building</t>
  </si>
  <si>
    <t>K-W HABILITATION SERVICES</t>
  </si>
  <si>
    <t>Federal Lands Initiative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</si>
</sst>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000_);_(* \(#,##0.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2" applyFont="1"/>
    <xf numFmtId="1" fontId="0" fillId="0" borderId="0" xfId="2" applyNumberFormat="1" applyFont="1"/>
    <xf numFmtId="0" fontId="0" fillId="0" borderId="0" xfId="1" applyNumberFormat="1" applyFont="1"/>
    <xf numFmtId="166" fontId="0" fillId="0" borderId="0" xfId="1" applyNumberFormat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2"/>
  <sheetViews>
    <sheetView tabSelected="1" topLeftCell="B502" workbookViewId="0">
      <selection activeCell="B544" sqref="B544"/>
    </sheetView>
  </sheetViews>
  <sheetFormatPr defaultRowHeight="15" x14ac:dyDescent="0.25"/>
  <cols>
    <col min="1" max="1" width="18.140625" bestFit="1" customWidth="1"/>
    <col min="2" max="2" width="93" bestFit="1" customWidth="1"/>
    <col min="3" max="3" width="92.85546875" bestFit="1" customWidth="1"/>
    <col min="4" max="4" width="49.85546875" bestFit="1" customWidth="1"/>
    <col min="5" max="5" width="17" bestFit="1" customWidth="1"/>
    <col min="6" max="6" width="109.140625" bestFit="1" customWidth="1"/>
    <col min="7" max="7" width="35.140625" bestFit="1" customWidth="1"/>
    <col min="8" max="8" width="33.28515625" bestFit="1" customWidth="1"/>
    <col min="9" max="9" width="27.42578125" bestFit="1" customWidth="1"/>
    <col min="10" max="10" width="20.140625" bestFit="1" customWidth="1"/>
    <col min="11" max="11" width="18" bestFit="1" customWidth="1"/>
    <col min="12" max="12" width="28.42578125" bestFit="1" customWidth="1"/>
    <col min="13" max="13" width="28.140625" bestFit="1" customWidth="1"/>
    <col min="14" max="14" width="10.5703125" bestFit="1" customWidth="1"/>
    <col min="15" max="15" width="12.7109375" bestFit="1" customWidth="1"/>
    <col min="16" max="16" width="21.42578125" bestFit="1" customWidth="1"/>
    <col min="17" max="17" width="187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7" x14ac:dyDescent="0.25">
      <c r="A2" s="1">
        <v>45382</v>
      </c>
      <c r="B2" t="s">
        <v>22</v>
      </c>
      <c r="C2" t="s">
        <v>23</v>
      </c>
      <c r="D2" t="s">
        <v>24</v>
      </c>
      <c r="E2" t="s">
        <v>18</v>
      </c>
      <c r="F2" t="s">
        <v>25</v>
      </c>
      <c r="G2" t="s">
        <v>20</v>
      </c>
      <c r="H2" s="2">
        <v>138128</v>
      </c>
      <c r="I2" s="2">
        <v>138128</v>
      </c>
      <c r="J2" s="2">
        <v>0</v>
      </c>
      <c r="K2" s="3">
        <v>5</v>
      </c>
      <c r="L2" s="4">
        <v>5</v>
      </c>
      <c r="M2" s="4">
        <v>0</v>
      </c>
      <c r="N2" s="5">
        <v>49.069073840000001</v>
      </c>
      <c r="O2">
        <v>-122.2847932</v>
      </c>
      <c r="P2" t="s">
        <v>26</v>
      </c>
      <c r="Q2" t="str">
        <f t="shared" ref="Q2:Q65" si="0">B2&amp;C2&amp;E2&amp;H2</f>
        <v>Affordable Housing FundThis includes 1 project(s)New Construction138128</v>
      </c>
    </row>
    <row r="3" spans="1:17" x14ac:dyDescent="0.25">
      <c r="A3" s="1">
        <v>45382</v>
      </c>
      <c r="B3" t="s">
        <v>22</v>
      </c>
      <c r="C3" t="s">
        <v>23</v>
      </c>
      <c r="D3" t="s">
        <v>27</v>
      </c>
      <c r="E3" t="s">
        <v>18</v>
      </c>
      <c r="F3" t="s">
        <v>25</v>
      </c>
      <c r="G3" t="s">
        <v>20</v>
      </c>
      <c r="H3" s="2">
        <v>2329251</v>
      </c>
      <c r="I3" s="2">
        <v>721000</v>
      </c>
      <c r="J3" s="2">
        <v>1608251</v>
      </c>
      <c r="K3" s="3">
        <v>12</v>
      </c>
      <c r="L3" s="4">
        <v>12</v>
      </c>
      <c r="M3" s="4">
        <v>4</v>
      </c>
      <c r="N3" s="5">
        <v>45.623283929999999</v>
      </c>
      <c r="O3">
        <v>-61.99319749</v>
      </c>
      <c r="P3" t="s">
        <v>26</v>
      </c>
      <c r="Q3" t="str">
        <f t="shared" si="0"/>
        <v>Affordable Housing FundThis includes 1 project(s)New Construction2329251</v>
      </c>
    </row>
    <row r="4" spans="1:17" x14ac:dyDescent="0.25">
      <c r="A4" s="1">
        <v>45382</v>
      </c>
      <c r="B4" t="s">
        <v>22</v>
      </c>
      <c r="C4" t="s">
        <v>23</v>
      </c>
      <c r="D4" t="s">
        <v>27</v>
      </c>
      <c r="E4" t="s">
        <v>28</v>
      </c>
      <c r="F4" t="s">
        <v>25</v>
      </c>
      <c r="G4" t="s">
        <v>29</v>
      </c>
      <c r="H4" s="2">
        <v>30000</v>
      </c>
      <c r="I4" s="2">
        <v>30000</v>
      </c>
      <c r="J4" s="2">
        <v>0</v>
      </c>
      <c r="K4" s="3">
        <v>2</v>
      </c>
      <c r="L4" s="4">
        <v>2</v>
      </c>
      <c r="M4" s="4">
        <v>1</v>
      </c>
      <c r="N4" s="5">
        <v>45.623283929999999</v>
      </c>
      <c r="O4">
        <v>-61.99319749</v>
      </c>
      <c r="P4" t="s">
        <v>21</v>
      </c>
      <c r="Q4" t="str">
        <f t="shared" si="0"/>
        <v>Affordable Housing FundThis includes 1 project(s)Repairs30000</v>
      </c>
    </row>
    <row r="5" spans="1:17" x14ac:dyDescent="0.25">
      <c r="A5" s="1">
        <v>45382</v>
      </c>
      <c r="B5" t="s">
        <v>22</v>
      </c>
      <c r="C5" t="s">
        <v>23</v>
      </c>
      <c r="D5" t="s">
        <v>30</v>
      </c>
      <c r="E5" t="s">
        <v>18</v>
      </c>
      <c r="F5" t="s">
        <v>25</v>
      </c>
      <c r="G5" t="s">
        <v>20</v>
      </c>
      <c r="H5" s="2">
        <v>5400000</v>
      </c>
      <c r="I5" s="2">
        <v>0</v>
      </c>
      <c r="J5" s="2">
        <v>5400000</v>
      </c>
      <c r="K5" s="3">
        <v>51</v>
      </c>
      <c r="L5" s="4">
        <v>27</v>
      </c>
      <c r="M5" s="4">
        <v>5</v>
      </c>
      <c r="N5" s="5">
        <v>51.176663519999998</v>
      </c>
      <c r="O5">
        <v>-115.56673360000001</v>
      </c>
      <c r="P5" t="s">
        <v>26</v>
      </c>
      <c r="Q5" t="str">
        <f t="shared" si="0"/>
        <v>Affordable Housing FundThis includes 1 project(s)New Construction5400000</v>
      </c>
    </row>
    <row r="6" spans="1:17" x14ac:dyDescent="0.25">
      <c r="A6" s="1">
        <v>45382</v>
      </c>
      <c r="B6" t="s">
        <v>22</v>
      </c>
      <c r="C6" t="s">
        <v>23</v>
      </c>
      <c r="D6" t="s">
        <v>31</v>
      </c>
      <c r="E6" t="s">
        <v>28</v>
      </c>
      <c r="F6" t="s">
        <v>25</v>
      </c>
      <c r="G6" t="s">
        <v>20</v>
      </c>
      <c r="H6" s="2">
        <v>250736</v>
      </c>
      <c r="I6" s="2">
        <v>100736</v>
      </c>
      <c r="J6" s="2">
        <v>150000</v>
      </c>
      <c r="K6" s="3">
        <v>23</v>
      </c>
      <c r="L6" s="4">
        <v>23</v>
      </c>
      <c r="M6" s="4">
        <v>0</v>
      </c>
      <c r="N6" s="5">
        <v>44.361259240000003</v>
      </c>
      <c r="O6">
        <v>-79.682166199999998</v>
      </c>
      <c r="P6" t="s">
        <v>21</v>
      </c>
      <c r="Q6" t="str">
        <f t="shared" si="0"/>
        <v>Affordable Housing FundThis includes 1 project(s)Repairs250736</v>
      </c>
    </row>
    <row r="7" spans="1:17" x14ac:dyDescent="0.25">
      <c r="A7" s="1">
        <v>45382</v>
      </c>
      <c r="B7" t="s">
        <v>22</v>
      </c>
      <c r="C7" t="s">
        <v>23</v>
      </c>
      <c r="D7" t="s">
        <v>32</v>
      </c>
      <c r="E7" t="s">
        <v>18</v>
      </c>
      <c r="F7" t="s">
        <v>25</v>
      </c>
      <c r="G7" t="s">
        <v>33</v>
      </c>
      <c r="H7" s="2">
        <v>64279</v>
      </c>
      <c r="I7" s="2">
        <v>64279</v>
      </c>
      <c r="J7" s="2">
        <v>0</v>
      </c>
      <c r="K7" s="3">
        <v>7</v>
      </c>
      <c r="L7" s="4">
        <v>5</v>
      </c>
      <c r="M7" s="4">
        <v>0</v>
      </c>
      <c r="N7" s="5">
        <v>44.236801380000003</v>
      </c>
      <c r="O7">
        <v>-77.360675119999996</v>
      </c>
      <c r="P7" t="s">
        <v>26</v>
      </c>
      <c r="Q7" t="str">
        <f t="shared" si="0"/>
        <v>Affordable Housing FundThis includes 1 project(s)New Construction64279</v>
      </c>
    </row>
    <row r="8" spans="1:17" x14ac:dyDescent="0.25">
      <c r="A8" s="1">
        <v>45382</v>
      </c>
      <c r="B8" t="s">
        <v>22</v>
      </c>
      <c r="C8" t="s">
        <v>23</v>
      </c>
      <c r="D8" t="s">
        <v>34</v>
      </c>
      <c r="E8" t="s">
        <v>18</v>
      </c>
      <c r="F8" t="s">
        <v>25</v>
      </c>
      <c r="G8" t="s">
        <v>20</v>
      </c>
      <c r="H8" s="2">
        <v>15491775</v>
      </c>
      <c r="I8" s="2">
        <v>750000</v>
      </c>
      <c r="J8" s="2">
        <v>14741775</v>
      </c>
      <c r="K8" s="3">
        <v>90</v>
      </c>
      <c r="L8" s="4">
        <v>45</v>
      </c>
      <c r="M8" s="4">
        <v>2</v>
      </c>
      <c r="N8" s="5">
        <v>43.715620700000002</v>
      </c>
      <c r="O8">
        <v>-79.752276859999995</v>
      </c>
      <c r="P8" t="s">
        <v>26</v>
      </c>
      <c r="Q8" t="str">
        <f t="shared" si="0"/>
        <v>Affordable Housing FundThis includes 1 project(s)New Construction15491775</v>
      </c>
    </row>
    <row r="9" spans="1:17" x14ac:dyDescent="0.25">
      <c r="A9" s="1">
        <v>45382</v>
      </c>
      <c r="B9" t="s">
        <v>22</v>
      </c>
      <c r="C9" t="s">
        <v>23</v>
      </c>
      <c r="D9" t="s">
        <v>35</v>
      </c>
      <c r="E9" t="s">
        <v>18</v>
      </c>
      <c r="F9" t="s">
        <v>25</v>
      </c>
      <c r="G9" t="s">
        <v>33</v>
      </c>
      <c r="H9" s="2">
        <v>3311250</v>
      </c>
      <c r="I9" s="2">
        <v>880000</v>
      </c>
      <c r="J9" s="2">
        <v>2431250</v>
      </c>
      <c r="K9" s="3">
        <v>30</v>
      </c>
      <c r="L9" s="4">
        <v>14</v>
      </c>
      <c r="M9" s="4">
        <v>8</v>
      </c>
      <c r="N9" s="5">
        <v>49.830897299999997</v>
      </c>
      <c r="O9">
        <v>-99.907135519999997</v>
      </c>
      <c r="P9" t="s">
        <v>26</v>
      </c>
      <c r="Q9" t="str">
        <f t="shared" si="0"/>
        <v>Affordable Housing FundThis includes 1 project(s)New Construction3311250</v>
      </c>
    </row>
    <row r="10" spans="1:17" x14ac:dyDescent="0.25">
      <c r="A10" s="1">
        <v>45382</v>
      </c>
      <c r="B10" t="s">
        <v>22</v>
      </c>
      <c r="C10" t="s">
        <v>23</v>
      </c>
      <c r="D10" t="s">
        <v>17</v>
      </c>
      <c r="E10" t="s">
        <v>18</v>
      </c>
      <c r="F10" t="s">
        <v>25</v>
      </c>
      <c r="G10" t="s">
        <v>36</v>
      </c>
      <c r="H10" s="2">
        <v>100173200</v>
      </c>
      <c r="I10" s="2">
        <v>2671200</v>
      </c>
      <c r="J10" s="2">
        <v>97502000</v>
      </c>
      <c r="K10" s="3">
        <v>295</v>
      </c>
      <c r="L10" s="4">
        <v>101</v>
      </c>
      <c r="M10" s="4">
        <v>92</v>
      </c>
      <c r="N10" s="5">
        <v>49.247400880000001</v>
      </c>
      <c r="O10">
        <v>-122.9651812</v>
      </c>
      <c r="P10" t="s">
        <v>21</v>
      </c>
      <c r="Q10" t="str">
        <f t="shared" si="0"/>
        <v>Affordable Housing FundThis includes 1 project(s)New Construction100173200</v>
      </c>
    </row>
    <row r="11" spans="1:17" x14ac:dyDescent="0.25">
      <c r="A11" s="1">
        <v>45382</v>
      </c>
      <c r="B11" t="s">
        <v>22</v>
      </c>
      <c r="C11" t="s">
        <v>23</v>
      </c>
      <c r="D11" t="s">
        <v>37</v>
      </c>
      <c r="E11" t="s">
        <v>18</v>
      </c>
      <c r="F11" t="s">
        <v>25</v>
      </c>
      <c r="G11" t="s">
        <v>38</v>
      </c>
      <c r="H11" s="2">
        <v>13893890</v>
      </c>
      <c r="I11" s="2">
        <v>656250</v>
      </c>
      <c r="J11" s="2">
        <v>13237640</v>
      </c>
      <c r="K11" s="3">
        <v>82</v>
      </c>
      <c r="L11" s="4">
        <v>25</v>
      </c>
      <c r="M11" s="4">
        <v>9</v>
      </c>
      <c r="N11" s="5">
        <v>51.035314409999998</v>
      </c>
      <c r="O11">
        <v>-114.0521098</v>
      </c>
      <c r="P11" t="s">
        <v>26</v>
      </c>
      <c r="Q11" t="str">
        <f t="shared" si="0"/>
        <v>Affordable Housing FundThis includes 1 project(s)New Construction13893890</v>
      </c>
    </row>
    <row r="12" spans="1:17" x14ac:dyDescent="0.25">
      <c r="A12" s="1">
        <v>45382</v>
      </c>
      <c r="B12" t="s">
        <v>22</v>
      </c>
      <c r="C12" t="s">
        <v>23</v>
      </c>
      <c r="D12" t="s">
        <v>37</v>
      </c>
      <c r="E12" t="s">
        <v>28</v>
      </c>
      <c r="F12" t="s">
        <v>25</v>
      </c>
      <c r="G12" t="s">
        <v>20</v>
      </c>
      <c r="H12" s="2">
        <v>295000</v>
      </c>
      <c r="I12" s="2">
        <v>295000</v>
      </c>
      <c r="J12" s="2">
        <v>0</v>
      </c>
      <c r="K12" s="3">
        <v>33</v>
      </c>
      <c r="L12" s="4">
        <v>33</v>
      </c>
      <c r="M12" s="4">
        <v>0</v>
      </c>
      <c r="N12" s="5">
        <v>51.035314409999998</v>
      </c>
      <c r="O12">
        <v>-114.0521098</v>
      </c>
      <c r="P12" t="s">
        <v>26</v>
      </c>
      <c r="Q12" t="str">
        <f t="shared" si="0"/>
        <v>Affordable Housing FundThis includes 1 project(s)Repairs295000</v>
      </c>
    </row>
    <row r="13" spans="1:17" x14ac:dyDescent="0.25">
      <c r="A13" s="1">
        <v>45382</v>
      </c>
      <c r="B13" t="s">
        <v>22</v>
      </c>
      <c r="C13" t="s">
        <v>23</v>
      </c>
      <c r="D13" t="s">
        <v>39</v>
      </c>
      <c r="E13" t="s">
        <v>18</v>
      </c>
      <c r="F13" t="s">
        <v>25</v>
      </c>
      <c r="G13" t="s">
        <v>40</v>
      </c>
      <c r="H13" s="2">
        <v>11699429</v>
      </c>
      <c r="I13" s="2">
        <v>1625261</v>
      </c>
      <c r="J13" s="2">
        <v>10074168</v>
      </c>
      <c r="K13" s="3">
        <v>55</v>
      </c>
      <c r="L13" s="4">
        <v>17</v>
      </c>
      <c r="M13" s="4">
        <v>2</v>
      </c>
      <c r="N13" s="5">
        <v>45.819333989999997</v>
      </c>
      <c r="O13">
        <v>-66.074841669999998</v>
      </c>
      <c r="P13" t="s">
        <v>26</v>
      </c>
      <c r="Q13" t="str">
        <f t="shared" si="0"/>
        <v>Affordable Housing FundThis includes 1 project(s)New Construction11699429</v>
      </c>
    </row>
    <row r="14" spans="1:17" x14ac:dyDescent="0.25">
      <c r="A14" s="1">
        <v>45382</v>
      </c>
      <c r="B14" t="s">
        <v>22</v>
      </c>
      <c r="C14" t="s">
        <v>23</v>
      </c>
      <c r="D14" t="s">
        <v>39</v>
      </c>
      <c r="E14" t="s">
        <v>18</v>
      </c>
      <c r="F14" t="s">
        <v>25</v>
      </c>
      <c r="G14" t="s">
        <v>20</v>
      </c>
      <c r="H14" s="2">
        <v>2072049</v>
      </c>
      <c r="I14" s="2">
        <v>309431</v>
      </c>
      <c r="J14" s="2">
        <v>1762618</v>
      </c>
      <c r="K14" s="3">
        <v>21</v>
      </c>
      <c r="L14" s="4">
        <v>11</v>
      </c>
      <c r="M14" s="4">
        <v>0</v>
      </c>
      <c r="N14" s="5">
        <v>45.819333989999997</v>
      </c>
      <c r="O14">
        <v>-66.074841669999998</v>
      </c>
      <c r="P14" t="s">
        <v>26</v>
      </c>
      <c r="Q14" t="str">
        <f t="shared" si="0"/>
        <v>Affordable Housing FundThis includes 1 project(s)New Construction2072049</v>
      </c>
    </row>
    <row r="15" spans="1:17" x14ac:dyDescent="0.25">
      <c r="A15" s="1">
        <v>45382</v>
      </c>
      <c r="B15" t="s">
        <v>22</v>
      </c>
      <c r="C15" t="s">
        <v>23</v>
      </c>
      <c r="D15" t="s">
        <v>41</v>
      </c>
      <c r="E15" t="s">
        <v>18</v>
      </c>
      <c r="F15" t="s">
        <v>25</v>
      </c>
      <c r="G15" t="s">
        <v>20</v>
      </c>
      <c r="H15" s="2">
        <v>830000</v>
      </c>
      <c r="I15" s="2">
        <v>830000</v>
      </c>
      <c r="J15" s="2">
        <v>0</v>
      </c>
      <c r="K15" s="3">
        <v>27</v>
      </c>
      <c r="L15" s="4">
        <v>9</v>
      </c>
      <c r="M15" s="4">
        <v>6</v>
      </c>
      <c r="N15" s="5">
        <v>50.025791730000002</v>
      </c>
      <c r="O15">
        <v>-125.3561849</v>
      </c>
      <c r="P15" t="s">
        <v>26</v>
      </c>
      <c r="Q15" t="str">
        <f t="shared" si="0"/>
        <v>Affordable Housing FundThis includes 1 project(s)New Construction830000</v>
      </c>
    </row>
    <row r="16" spans="1:17" x14ac:dyDescent="0.25">
      <c r="A16" s="1">
        <v>45382</v>
      </c>
      <c r="B16" t="s">
        <v>22</v>
      </c>
      <c r="C16" t="s">
        <v>23</v>
      </c>
      <c r="D16" t="s">
        <v>42</v>
      </c>
      <c r="E16" t="s">
        <v>18</v>
      </c>
      <c r="F16" t="s">
        <v>25</v>
      </c>
      <c r="G16" t="s">
        <v>20</v>
      </c>
      <c r="H16" s="2">
        <v>858209</v>
      </c>
      <c r="I16" s="2">
        <v>463209</v>
      </c>
      <c r="J16" s="2">
        <v>395000</v>
      </c>
      <c r="K16" s="3">
        <v>20</v>
      </c>
      <c r="L16" s="4">
        <v>20</v>
      </c>
      <c r="M16" s="4">
        <v>14</v>
      </c>
      <c r="N16" s="5">
        <v>46.012800200000001</v>
      </c>
      <c r="O16">
        <v>-60.22580567</v>
      </c>
      <c r="P16" t="s">
        <v>26</v>
      </c>
      <c r="Q16" t="str">
        <f t="shared" si="0"/>
        <v>Affordable Housing FundThis includes 1 project(s)New Construction858209</v>
      </c>
    </row>
    <row r="17" spans="1:17" x14ac:dyDescent="0.25">
      <c r="A17" s="1">
        <v>45382</v>
      </c>
      <c r="B17" t="s">
        <v>22</v>
      </c>
      <c r="C17" t="s">
        <v>23</v>
      </c>
      <c r="D17" t="s">
        <v>42</v>
      </c>
      <c r="E17" t="s">
        <v>18</v>
      </c>
      <c r="F17" t="s">
        <v>25</v>
      </c>
      <c r="G17" t="s">
        <v>20</v>
      </c>
      <c r="H17" s="2">
        <v>2299145</v>
      </c>
      <c r="I17" s="2">
        <v>449145</v>
      </c>
      <c r="J17" s="2">
        <v>1850000</v>
      </c>
      <c r="K17" s="3">
        <v>22</v>
      </c>
      <c r="L17" s="4">
        <v>16</v>
      </c>
      <c r="M17" s="4">
        <v>5</v>
      </c>
      <c r="N17" s="5">
        <v>46.012800200000001</v>
      </c>
      <c r="O17">
        <v>-60.22580567</v>
      </c>
      <c r="P17" t="s">
        <v>21</v>
      </c>
      <c r="Q17" t="str">
        <f t="shared" si="0"/>
        <v>Affordable Housing FundThis includes 1 project(s)New Construction2299145</v>
      </c>
    </row>
    <row r="18" spans="1:17" x14ac:dyDescent="0.25">
      <c r="A18" s="1">
        <v>45382</v>
      </c>
      <c r="B18" t="s">
        <v>22</v>
      </c>
      <c r="C18" t="s">
        <v>23</v>
      </c>
      <c r="D18" t="s">
        <v>43</v>
      </c>
      <c r="E18" t="s">
        <v>18</v>
      </c>
      <c r="F18" t="s">
        <v>25</v>
      </c>
      <c r="G18" t="s">
        <v>20</v>
      </c>
      <c r="H18" s="2">
        <v>650000</v>
      </c>
      <c r="I18" s="2">
        <v>650000</v>
      </c>
      <c r="J18" s="2">
        <v>0</v>
      </c>
      <c r="K18" s="3">
        <v>13</v>
      </c>
      <c r="L18" s="4">
        <v>5</v>
      </c>
      <c r="M18" s="4">
        <v>4</v>
      </c>
      <c r="N18" s="5">
        <v>49.33757507</v>
      </c>
      <c r="O18">
        <v>-117.7410591</v>
      </c>
      <c r="P18" t="s">
        <v>26</v>
      </c>
      <c r="Q18" t="str">
        <f t="shared" si="0"/>
        <v>Affordable Housing FundThis includes 1 project(s)New Construction650000</v>
      </c>
    </row>
    <row r="19" spans="1:17" x14ac:dyDescent="0.25">
      <c r="A19" s="1">
        <v>45382</v>
      </c>
      <c r="B19" t="s">
        <v>22</v>
      </c>
      <c r="C19" t="s">
        <v>23</v>
      </c>
      <c r="D19" t="s">
        <v>44</v>
      </c>
      <c r="E19" t="s">
        <v>18</v>
      </c>
      <c r="F19" t="s">
        <v>25</v>
      </c>
      <c r="G19" t="s">
        <v>20</v>
      </c>
      <c r="H19" s="2">
        <v>1834857</v>
      </c>
      <c r="I19" s="2">
        <v>370073</v>
      </c>
      <c r="J19" s="2">
        <v>1464784</v>
      </c>
      <c r="K19" s="3">
        <v>13</v>
      </c>
      <c r="L19" s="4">
        <v>7</v>
      </c>
      <c r="M19" s="4">
        <v>3</v>
      </c>
      <c r="N19" s="5">
        <v>42.407207159999999</v>
      </c>
      <c r="O19">
        <v>-82.12301472</v>
      </c>
      <c r="P19" t="s">
        <v>26</v>
      </c>
      <c r="Q19" t="str">
        <f t="shared" si="0"/>
        <v>Affordable Housing FundThis includes 1 project(s)New Construction1834857</v>
      </c>
    </row>
    <row r="20" spans="1:17" x14ac:dyDescent="0.25">
      <c r="A20" s="1">
        <v>45382</v>
      </c>
      <c r="B20" t="s">
        <v>22</v>
      </c>
      <c r="C20" t="s">
        <v>23</v>
      </c>
      <c r="D20" t="s">
        <v>45</v>
      </c>
      <c r="E20" t="s">
        <v>18</v>
      </c>
      <c r="F20" t="s">
        <v>25</v>
      </c>
      <c r="G20" t="s">
        <v>46</v>
      </c>
      <c r="H20" s="2">
        <v>10175272</v>
      </c>
      <c r="I20" s="2">
        <v>1843827</v>
      </c>
      <c r="J20" s="2">
        <v>8331445</v>
      </c>
      <c r="K20" s="3">
        <v>18</v>
      </c>
      <c r="L20" s="4">
        <v>18</v>
      </c>
      <c r="M20" s="4">
        <v>0</v>
      </c>
      <c r="N20" s="5">
        <v>49.154711650000003</v>
      </c>
      <c r="O20">
        <v>-121.8637205</v>
      </c>
      <c r="P20" t="s">
        <v>21</v>
      </c>
      <c r="Q20" t="str">
        <f t="shared" si="0"/>
        <v>Affordable Housing FundThis includes 1 project(s)New Construction10175272</v>
      </c>
    </row>
    <row r="21" spans="1:17" x14ac:dyDescent="0.25">
      <c r="A21" s="1">
        <v>45382</v>
      </c>
      <c r="B21" t="s">
        <v>22</v>
      </c>
      <c r="C21" t="s">
        <v>23</v>
      </c>
      <c r="D21" t="s">
        <v>45</v>
      </c>
      <c r="E21" t="s">
        <v>18</v>
      </c>
      <c r="F21" t="s">
        <v>25</v>
      </c>
      <c r="G21" t="s">
        <v>20</v>
      </c>
      <c r="H21" s="2">
        <v>17158341</v>
      </c>
      <c r="I21" s="2">
        <v>752820</v>
      </c>
      <c r="J21" s="2">
        <v>16405521</v>
      </c>
      <c r="K21" s="3">
        <v>66</v>
      </c>
      <c r="L21" s="4">
        <v>46</v>
      </c>
      <c r="M21" s="4">
        <v>14</v>
      </c>
      <c r="N21" s="5">
        <v>49.154711650000003</v>
      </c>
      <c r="O21">
        <v>-121.8637205</v>
      </c>
      <c r="P21" t="s">
        <v>21</v>
      </c>
      <c r="Q21" t="str">
        <f t="shared" si="0"/>
        <v>Affordable Housing FundThis includes 1 project(s)New Construction17158341</v>
      </c>
    </row>
    <row r="22" spans="1:17" x14ac:dyDescent="0.25">
      <c r="A22" s="1">
        <v>45382</v>
      </c>
      <c r="B22" t="s">
        <v>22</v>
      </c>
      <c r="C22" t="s">
        <v>23</v>
      </c>
      <c r="D22" t="s">
        <v>45</v>
      </c>
      <c r="E22" t="s">
        <v>28</v>
      </c>
      <c r="F22" t="s">
        <v>25</v>
      </c>
      <c r="G22" t="s">
        <v>47</v>
      </c>
      <c r="H22" s="2">
        <v>757260</v>
      </c>
      <c r="I22" s="2">
        <v>757260</v>
      </c>
      <c r="J22" s="2">
        <v>0</v>
      </c>
      <c r="K22" s="3">
        <v>7</v>
      </c>
      <c r="L22" s="4">
        <v>7</v>
      </c>
      <c r="M22" s="4">
        <v>0</v>
      </c>
      <c r="N22" s="5">
        <v>49.154711650000003</v>
      </c>
      <c r="O22">
        <v>-121.8637205</v>
      </c>
      <c r="P22" t="s">
        <v>26</v>
      </c>
      <c r="Q22" t="str">
        <f t="shared" si="0"/>
        <v>Affordable Housing FundThis includes 1 project(s)Repairs757260</v>
      </c>
    </row>
    <row r="23" spans="1:17" x14ac:dyDescent="0.25">
      <c r="A23" s="1">
        <v>45382</v>
      </c>
      <c r="B23" t="s">
        <v>22</v>
      </c>
      <c r="C23" t="s">
        <v>23</v>
      </c>
      <c r="D23" t="s">
        <v>48</v>
      </c>
      <c r="E23" t="s">
        <v>18</v>
      </c>
      <c r="F23" t="s">
        <v>25</v>
      </c>
      <c r="G23" t="s">
        <v>20</v>
      </c>
      <c r="H23" s="2">
        <v>721056</v>
      </c>
      <c r="I23" s="2">
        <v>721056</v>
      </c>
      <c r="J23" s="2">
        <v>0</v>
      </c>
      <c r="K23" s="3">
        <v>20</v>
      </c>
      <c r="L23" s="4">
        <v>17</v>
      </c>
      <c r="M23" s="4">
        <v>20</v>
      </c>
      <c r="N23" s="5">
        <v>51.093539470000003</v>
      </c>
      <c r="O23">
        <v>-121.58023609999999</v>
      </c>
      <c r="P23" t="s">
        <v>26</v>
      </c>
      <c r="Q23" t="str">
        <f t="shared" si="0"/>
        <v>Affordable Housing FundThis includes 1 project(s)New Construction721056</v>
      </c>
    </row>
    <row r="24" spans="1:17" x14ac:dyDescent="0.25">
      <c r="A24" s="1">
        <v>45382</v>
      </c>
      <c r="B24" t="s">
        <v>22</v>
      </c>
      <c r="C24" t="s">
        <v>23</v>
      </c>
      <c r="D24" t="s">
        <v>49</v>
      </c>
      <c r="E24" t="s">
        <v>18</v>
      </c>
      <c r="F24" t="s">
        <v>25</v>
      </c>
      <c r="G24" t="s">
        <v>40</v>
      </c>
      <c r="H24" s="2">
        <v>2400000</v>
      </c>
      <c r="I24" s="2">
        <v>2400000</v>
      </c>
      <c r="J24" s="2">
        <v>0</v>
      </c>
      <c r="K24" s="3">
        <v>40</v>
      </c>
      <c r="L24" s="4">
        <v>28</v>
      </c>
      <c r="M24" s="4">
        <v>8</v>
      </c>
      <c r="N24" s="5">
        <v>43.969480259999997</v>
      </c>
      <c r="O24">
        <v>-78.166647269999999</v>
      </c>
      <c r="P24" t="s">
        <v>26</v>
      </c>
      <c r="Q24" t="str">
        <f t="shared" si="0"/>
        <v>Affordable Housing FundThis includes 1 project(s)New Construction2400000</v>
      </c>
    </row>
    <row r="25" spans="1:17" x14ac:dyDescent="0.25">
      <c r="A25" s="1">
        <v>45382</v>
      </c>
      <c r="B25" t="s">
        <v>22</v>
      </c>
      <c r="C25" t="s">
        <v>23</v>
      </c>
      <c r="D25" t="s">
        <v>50</v>
      </c>
      <c r="E25" t="s">
        <v>18</v>
      </c>
      <c r="F25" t="s">
        <v>25</v>
      </c>
      <c r="G25" t="s">
        <v>20</v>
      </c>
      <c r="H25" s="2">
        <v>46167519</v>
      </c>
      <c r="I25" s="2">
        <v>1888074</v>
      </c>
      <c r="J25" s="2">
        <v>44279445</v>
      </c>
      <c r="K25" s="3">
        <v>164</v>
      </c>
      <c r="L25" s="4">
        <v>50</v>
      </c>
      <c r="M25" s="4">
        <v>35</v>
      </c>
      <c r="N25" s="5">
        <v>49.318578090000003</v>
      </c>
      <c r="O25">
        <v>-122.7558023</v>
      </c>
      <c r="P25" t="s">
        <v>26</v>
      </c>
      <c r="Q25" t="str">
        <f t="shared" si="0"/>
        <v>Affordable Housing FundThis includes 1 project(s)New Construction46167519</v>
      </c>
    </row>
    <row r="26" spans="1:17" x14ac:dyDescent="0.25">
      <c r="A26" s="1">
        <v>45382</v>
      </c>
      <c r="B26" t="s">
        <v>22</v>
      </c>
      <c r="C26" t="s">
        <v>23</v>
      </c>
      <c r="D26" t="s">
        <v>51</v>
      </c>
      <c r="E26" t="s">
        <v>18</v>
      </c>
      <c r="F26" t="s">
        <v>25</v>
      </c>
      <c r="G26" t="s">
        <v>46</v>
      </c>
      <c r="H26" s="2">
        <v>2000000</v>
      </c>
      <c r="I26" s="2">
        <v>2000000</v>
      </c>
      <c r="J26" s="2">
        <v>0</v>
      </c>
      <c r="K26" s="3">
        <v>40</v>
      </c>
      <c r="L26" s="4">
        <v>28</v>
      </c>
      <c r="M26" s="4">
        <v>9</v>
      </c>
      <c r="N26" s="5">
        <v>49.714810679999999</v>
      </c>
      <c r="O26">
        <v>-124.9578107</v>
      </c>
      <c r="P26" t="s">
        <v>26</v>
      </c>
      <c r="Q26" t="str">
        <f t="shared" si="0"/>
        <v>Affordable Housing FundThis includes 1 project(s)New Construction2000000</v>
      </c>
    </row>
    <row r="27" spans="1:17" x14ac:dyDescent="0.25">
      <c r="A27" s="1">
        <v>45382</v>
      </c>
      <c r="B27" t="s">
        <v>22</v>
      </c>
      <c r="C27" t="s">
        <v>23</v>
      </c>
      <c r="D27" t="s">
        <v>52</v>
      </c>
      <c r="E27" t="s">
        <v>18</v>
      </c>
      <c r="F27" t="s">
        <v>25</v>
      </c>
      <c r="G27" t="s">
        <v>47</v>
      </c>
      <c r="H27" s="2">
        <v>4930000</v>
      </c>
      <c r="I27" s="2">
        <v>4930000</v>
      </c>
      <c r="J27" s="2">
        <v>0</v>
      </c>
      <c r="K27" s="3">
        <v>14</v>
      </c>
      <c r="L27" s="4">
        <v>14</v>
      </c>
      <c r="M27" s="4">
        <v>6</v>
      </c>
      <c r="N27" s="5">
        <v>48.761238040000002</v>
      </c>
      <c r="O27">
        <v>-94.477650609999998</v>
      </c>
      <c r="P27" t="s">
        <v>26</v>
      </c>
      <c r="Q27" t="str">
        <f t="shared" si="0"/>
        <v>Affordable Housing FundThis includes 1 project(s)New Construction4930000</v>
      </c>
    </row>
    <row r="28" spans="1:17" x14ac:dyDescent="0.25">
      <c r="A28" s="1">
        <v>45382</v>
      </c>
      <c r="B28" t="s">
        <v>22</v>
      </c>
      <c r="C28" t="s">
        <v>23</v>
      </c>
      <c r="D28" t="s">
        <v>53</v>
      </c>
      <c r="E28" t="s">
        <v>18</v>
      </c>
      <c r="F28" t="s">
        <v>25</v>
      </c>
      <c r="G28" t="s">
        <v>20</v>
      </c>
      <c r="H28" s="2">
        <v>34705359</v>
      </c>
      <c r="I28" s="2">
        <v>4020858</v>
      </c>
      <c r="J28" s="2">
        <v>30684501</v>
      </c>
      <c r="K28" s="3">
        <v>130</v>
      </c>
      <c r="L28" s="4">
        <v>40</v>
      </c>
      <c r="M28" s="4">
        <v>38</v>
      </c>
      <c r="N28" s="5">
        <v>49.07737023</v>
      </c>
      <c r="O28">
        <v>-123.00492610000001</v>
      </c>
      <c r="P28" t="s">
        <v>21</v>
      </c>
      <c r="Q28" t="str">
        <f t="shared" si="0"/>
        <v>Affordable Housing FundThis includes 1 project(s)New Construction34705359</v>
      </c>
    </row>
    <row r="29" spans="1:17" x14ac:dyDescent="0.25">
      <c r="A29" s="1">
        <v>45382</v>
      </c>
      <c r="B29" t="s">
        <v>22</v>
      </c>
      <c r="C29" t="s">
        <v>23</v>
      </c>
      <c r="D29" t="s">
        <v>54</v>
      </c>
      <c r="E29" t="s">
        <v>18</v>
      </c>
      <c r="F29" t="s">
        <v>25</v>
      </c>
      <c r="G29" t="s">
        <v>20</v>
      </c>
      <c r="H29" s="2">
        <v>325000</v>
      </c>
      <c r="I29" s="2">
        <v>325000</v>
      </c>
      <c r="J29" s="2">
        <v>0</v>
      </c>
      <c r="K29" s="3">
        <v>8</v>
      </c>
      <c r="L29" s="4">
        <v>8</v>
      </c>
      <c r="M29" s="4">
        <v>8</v>
      </c>
      <c r="N29" s="5">
        <v>45.481545089999997</v>
      </c>
      <c r="O29">
        <v>-71.660518249999996</v>
      </c>
      <c r="P29" t="s">
        <v>26</v>
      </c>
      <c r="Q29" t="str">
        <f t="shared" si="0"/>
        <v>Affordable Housing FundThis includes 1 project(s)New Construction325000</v>
      </c>
    </row>
    <row r="30" spans="1:17" x14ac:dyDescent="0.25">
      <c r="A30" s="1">
        <v>45382</v>
      </c>
      <c r="B30" t="s">
        <v>22</v>
      </c>
      <c r="C30" t="s">
        <v>23</v>
      </c>
      <c r="D30" t="s">
        <v>55</v>
      </c>
      <c r="E30" t="s">
        <v>18</v>
      </c>
      <c r="F30" t="s">
        <v>25</v>
      </c>
      <c r="G30" t="s">
        <v>20</v>
      </c>
      <c r="H30" s="2">
        <v>79354787</v>
      </c>
      <c r="I30" s="2">
        <v>4134463</v>
      </c>
      <c r="J30" s="2">
        <v>75220324</v>
      </c>
      <c r="K30" s="3">
        <v>334</v>
      </c>
      <c r="L30" s="4">
        <v>209</v>
      </c>
      <c r="M30" s="4">
        <v>71</v>
      </c>
      <c r="N30" s="5">
        <v>53.519839660000002</v>
      </c>
      <c r="O30">
        <v>-113.5012833</v>
      </c>
      <c r="P30" t="s">
        <v>21</v>
      </c>
      <c r="Q30" t="str">
        <f t="shared" si="0"/>
        <v>Affordable Housing FundThis includes 1 project(s)New Construction79354787</v>
      </c>
    </row>
    <row r="31" spans="1:17" x14ac:dyDescent="0.25">
      <c r="A31" s="1">
        <v>45382</v>
      </c>
      <c r="B31" t="s">
        <v>22</v>
      </c>
      <c r="C31" t="s">
        <v>23</v>
      </c>
      <c r="D31" t="s">
        <v>55</v>
      </c>
      <c r="E31" t="s">
        <v>28</v>
      </c>
      <c r="F31" t="s">
        <v>25</v>
      </c>
      <c r="G31" t="s">
        <v>40</v>
      </c>
      <c r="H31" s="2">
        <v>19550000</v>
      </c>
      <c r="I31" s="2">
        <v>19550000</v>
      </c>
      <c r="J31" s="2">
        <v>0</v>
      </c>
      <c r="K31" s="3">
        <v>1955</v>
      </c>
      <c r="L31" s="4">
        <v>1955</v>
      </c>
      <c r="M31" s="4">
        <v>391</v>
      </c>
      <c r="N31" s="5">
        <v>53.519839660000002</v>
      </c>
      <c r="O31">
        <v>-113.5012833</v>
      </c>
      <c r="P31" t="s">
        <v>21</v>
      </c>
      <c r="Q31" t="str">
        <f t="shared" si="0"/>
        <v>Affordable Housing FundThis includes 1 project(s)Repairs19550000</v>
      </c>
    </row>
    <row r="32" spans="1:17" x14ac:dyDescent="0.25">
      <c r="A32" s="1">
        <v>45382</v>
      </c>
      <c r="B32" t="s">
        <v>22</v>
      </c>
      <c r="C32" t="s">
        <v>23</v>
      </c>
      <c r="D32" t="s">
        <v>55</v>
      </c>
      <c r="E32" t="s">
        <v>28</v>
      </c>
      <c r="F32" t="s">
        <v>25</v>
      </c>
      <c r="G32" t="s">
        <v>20</v>
      </c>
      <c r="H32" s="2">
        <v>9338625</v>
      </c>
      <c r="I32" s="2">
        <v>2000000</v>
      </c>
      <c r="J32" s="2">
        <v>7338625</v>
      </c>
      <c r="K32" s="3">
        <v>409</v>
      </c>
      <c r="L32" s="4">
        <v>123</v>
      </c>
      <c r="M32" s="4">
        <v>0</v>
      </c>
      <c r="N32" s="5">
        <v>53.519839660000002</v>
      </c>
      <c r="O32">
        <v>-113.5012833</v>
      </c>
      <c r="P32" t="s">
        <v>26</v>
      </c>
      <c r="Q32" t="str">
        <f t="shared" si="0"/>
        <v>Affordable Housing FundThis includes 1 project(s)Repairs9338625</v>
      </c>
    </row>
    <row r="33" spans="1:17" x14ac:dyDescent="0.25">
      <c r="A33" s="1">
        <v>45382</v>
      </c>
      <c r="B33" t="s">
        <v>22</v>
      </c>
      <c r="C33" t="s">
        <v>23</v>
      </c>
      <c r="D33" t="s">
        <v>56</v>
      </c>
      <c r="E33" t="s">
        <v>18</v>
      </c>
      <c r="F33" t="s">
        <v>25</v>
      </c>
      <c r="G33" t="s">
        <v>20</v>
      </c>
      <c r="H33" s="2">
        <v>12656394</v>
      </c>
      <c r="I33" s="2">
        <v>625000</v>
      </c>
      <c r="J33" s="2">
        <v>12031394</v>
      </c>
      <c r="K33" s="3">
        <v>25</v>
      </c>
      <c r="L33" s="4">
        <v>17</v>
      </c>
      <c r="M33" s="4">
        <v>3</v>
      </c>
      <c r="N33" s="5">
        <v>50.039422430000002</v>
      </c>
      <c r="O33">
        <v>-114.8769867</v>
      </c>
      <c r="P33" t="s">
        <v>21</v>
      </c>
      <c r="Q33" t="str">
        <f t="shared" si="0"/>
        <v>Affordable Housing FundThis includes 1 project(s)New Construction12656394</v>
      </c>
    </row>
    <row r="34" spans="1:17" x14ac:dyDescent="0.25">
      <c r="A34" s="1">
        <v>45382</v>
      </c>
      <c r="B34" t="s">
        <v>22</v>
      </c>
      <c r="C34" t="s">
        <v>23</v>
      </c>
      <c r="D34" t="s">
        <v>57</v>
      </c>
      <c r="E34" t="s">
        <v>18</v>
      </c>
      <c r="F34" t="s">
        <v>25</v>
      </c>
      <c r="G34" t="s">
        <v>20</v>
      </c>
      <c r="H34" s="2">
        <v>6403421</v>
      </c>
      <c r="I34" s="2">
        <v>6403421</v>
      </c>
      <c r="J34" s="2">
        <v>0</v>
      </c>
      <c r="K34" s="3">
        <v>137</v>
      </c>
      <c r="L34" s="4">
        <v>45</v>
      </c>
      <c r="M34" s="4">
        <v>7</v>
      </c>
      <c r="N34" s="5">
        <v>48.430410479999999</v>
      </c>
      <c r="O34">
        <v>-123.41367030000001</v>
      </c>
      <c r="P34" t="s">
        <v>26</v>
      </c>
      <c r="Q34" t="str">
        <f t="shared" si="0"/>
        <v>Affordable Housing FundThis includes 1 project(s)New Construction6403421</v>
      </c>
    </row>
    <row r="35" spans="1:17" x14ac:dyDescent="0.25">
      <c r="A35" s="1">
        <v>45382</v>
      </c>
      <c r="B35" t="s">
        <v>22</v>
      </c>
      <c r="C35" t="s">
        <v>23</v>
      </c>
      <c r="D35" t="s">
        <v>58</v>
      </c>
      <c r="E35" t="s">
        <v>18</v>
      </c>
      <c r="F35" t="s">
        <v>25</v>
      </c>
      <c r="G35" t="s">
        <v>20</v>
      </c>
      <c r="H35" s="2">
        <v>1414394</v>
      </c>
      <c r="I35" s="2">
        <v>1414394</v>
      </c>
      <c r="J35" s="2">
        <v>0</v>
      </c>
      <c r="K35" s="3">
        <v>35</v>
      </c>
      <c r="L35" s="4">
        <v>15</v>
      </c>
      <c r="M35" s="4">
        <v>5</v>
      </c>
      <c r="N35" s="5">
        <v>49.506537119999997</v>
      </c>
      <c r="O35">
        <v>-115.0611679</v>
      </c>
      <c r="P35" t="s">
        <v>21</v>
      </c>
      <c r="Q35" t="str">
        <f t="shared" si="0"/>
        <v>Affordable Housing FundThis includes 1 project(s)New Construction1414394</v>
      </c>
    </row>
    <row r="36" spans="1:17" x14ac:dyDescent="0.25">
      <c r="A36" s="1">
        <v>45382</v>
      </c>
      <c r="B36" t="s">
        <v>22</v>
      </c>
      <c r="C36" t="s">
        <v>23</v>
      </c>
      <c r="D36" t="s">
        <v>59</v>
      </c>
      <c r="E36" t="s">
        <v>18</v>
      </c>
      <c r="F36" t="s">
        <v>25</v>
      </c>
      <c r="G36" t="s">
        <v>40</v>
      </c>
      <c r="H36" s="2">
        <v>6917274</v>
      </c>
      <c r="I36" s="2">
        <v>5923674</v>
      </c>
      <c r="J36" s="2">
        <v>0</v>
      </c>
      <c r="K36" s="3">
        <v>18</v>
      </c>
      <c r="L36" s="4">
        <v>18</v>
      </c>
      <c r="M36" s="4">
        <v>0</v>
      </c>
      <c r="N36" s="5">
        <v>42.882271320000001</v>
      </c>
      <c r="O36">
        <v>-79.024760569999998</v>
      </c>
      <c r="P36" t="s">
        <v>21</v>
      </c>
      <c r="Q36" t="str">
        <f t="shared" si="0"/>
        <v>Affordable Housing FundThis includes 1 project(s)New Construction6917274</v>
      </c>
    </row>
    <row r="37" spans="1:17" x14ac:dyDescent="0.25">
      <c r="A37" s="1">
        <v>45382</v>
      </c>
      <c r="B37" t="s">
        <v>22</v>
      </c>
      <c r="C37" t="s">
        <v>23</v>
      </c>
      <c r="D37" t="s">
        <v>60</v>
      </c>
      <c r="E37" t="s">
        <v>18</v>
      </c>
      <c r="F37" t="s">
        <v>25</v>
      </c>
      <c r="G37" t="s">
        <v>20</v>
      </c>
      <c r="H37" s="2">
        <v>6463427</v>
      </c>
      <c r="I37" s="2">
        <v>871808</v>
      </c>
      <c r="J37" s="2">
        <v>5591619</v>
      </c>
      <c r="K37" s="3">
        <v>83</v>
      </c>
      <c r="L37" s="4">
        <v>83</v>
      </c>
      <c r="M37" s="4">
        <v>17</v>
      </c>
      <c r="N37" s="5">
        <v>53.694187499999998</v>
      </c>
      <c r="O37">
        <v>-113.20852910000001</v>
      </c>
      <c r="P37" t="s">
        <v>26</v>
      </c>
      <c r="Q37" t="str">
        <f t="shared" si="0"/>
        <v>Affordable Housing FundThis includes 1 project(s)New Construction6463427</v>
      </c>
    </row>
    <row r="38" spans="1:17" x14ac:dyDescent="0.25">
      <c r="A38" s="1">
        <v>45382</v>
      </c>
      <c r="B38" t="s">
        <v>22</v>
      </c>
      <c r="C38" t="s">
        <v>23</v>
      </c>
      <c r="D38" t="s">
        <v>61</v>
      </c>
      <c r="E38" t="s">
        <v>18</v>
      </c>
      <c r="F38" t="s">
        <v>25</v>
      </c>
      <c r="G38" t="s">
        <v>20</v>
      </c>
      <c r="H38" s="2">
        <v>3000000</v>
      </c>
      <c r="I38" s="2">
        <v>3000000</v>
      </c>
      <c r="J38" s="2">
        <v>0</v>
      </c>
      <c r="K38" s="3">
        <v>36</v>
      </c>
      <c r="L38" s="4">
        <v>25</v>
      </c>
      <c r="M38" s="4">
        <v>8</v>
      </c>
      <c r="N38" s="5">
        <v>54.48254592</v>
      </c>
      <c r="O38">
        <v>-124.2113784</v>
      </c>
      <c r="P38" t="s">
        <v>26</v>
      </c>
      <c r="Q38" t="str">
        <f t="shared" si="0"/>
        <v>Affordable Housing FundThis includes 1 project(s)New Construction3000000</v>
      </c>
    </row>
    <row r="39" spans="1:17" x14ac:dyDescent="0.25">
      <c r="A39" s="1">
        <v>45382</v>
      </c>
      <c r="B39" t="s">
        <v>22</v>
      </c>
      <c r="C39" t="s">
        <v>23</v>
      </c>
      <c r="D39" t="s">
        <v>62</v>
      </c>
      <c r="E39" t="s">
        <v>18</v>
      </c>
      <c r="F39" t="s">
        <v>25</v>
      </c>
      <c r="G39" t="s">
        <v>20</v>
      </c>
      <c r="H39" s="2">
        <v>3822844</v>
      </c>
      <c r="I39" s="2">
        <v>3822844</v>
      </c>
      <c r="J39" s="2">
        <v>0</v>
      </c>
      <c r="K39" s="3">
        <v>96</v>
      </c>
      <c r="L39" s="4">
        <v>96</v>
      </c>
      <c r="M39" s="4">
        <v>20</v>
      </c>
      <c r="N39" s="5">
        <v>45.958408900000002</v>
      </c>
      <c r="O39">
        <v>-66.640051880000001</v>
      </c>
      <c r="P39" t="s">
        <v>26</v>
      </c>
      <c r="Q39" t="str">
        <f t="shared" si="0"/>
        <v>Affordable Housing FundThis includes 1 project(s)New Construction3822844</v>
      </c>
    </row>
    <row r="40" spans="1:17" x14ac:dyDescent="0.25">
      <c r="A40" s="1">
        <v>45382</v>
      </c>
      <c r="B40" t="s">
        <v>22</v>
      </c>
      <c r="C40" t="s">
        <v>23</v>
      </c>
      <c r="D40" t="s">
        <v>63</v>
      </c>
      <c r="E40" t="s">
        <v>18</v>
      </c>
      <c r="F40" t="s">
        <v>25</v>
      </c>
      <c r="G40" t="s">
        <v>20</v>
      </c>
      <c r="H40" s="2">
        <v>2578723</v>
      </c>
      <c r="I40" s="2">
        <v>2578723</v>
      </c>
      <c r="J40" s="2">
        <v>0</v>
      </c>
      <c r="K40" s="3">
        <v>40</v>
      </c>
      <c r="L40" s="4">
        <v>16</v>
      </c>
      <c r="M40" s="4">
        <v>9</v>
      </c>
      <c r="N40" s="5">
        <v>49.40138322</v>
      </c>
      <c r="O40">
        <v>-123.514212</v>
      </c>
      <c r="P40" t="s">
        <v>26</v>
      </c>
      <c r="Q40" t="str">
        <f t="shared" si="0"/>
        <v>Affordable Housing FundThis includes 1 project(s)New Construction2578723</v>
      </c>
    </row>
    <row r="41" spans="1:17" x14ac:dyDescent="0.25">
      <c r="A41" s="1">
        <v>45382</v>
      </c>
      <c r="B41" t="s">
        <v>22</v>
      </c>
      <c r="C41" t="s">
        <v>23</v>
      </c>
      <c r="D41" t="s">
        <v>64</v>
      </c>
      <c r="E41" t="s">
        <v>28</v>
      </c>
      <c r="F41" t="s">
        <v>25</v>
      </c>
      <c r="G41" t="s">
        <v>20</v>
      </c>
      <c r="H41" s="2">
        <v>256451</v>
      </c>
      <c r="I41" s="2">
        <v>256451</v>
      </c>
      <c r="J41" s="2">
        <v>0</v>
      </c>
      <c r="K41" s="3">
        <v>70</v>
      </c>
      <c r="L41" s="4">
        <v>21</v>
      </c>
      <c r="M41" s="4">
        <v>16</v>
      </c>
      <c r="N41" s="5">
        <v>55.166175510000002</v>
      </c>
      <c r="O41">
        <v>-118.8208291</v>
      </c>
      <c r="P41" t="s">
        <v>26</v>
      </c>
      <c r="Q41" t="str">
        <f t="shared" si="0"/>
        <v>Affordable Housing FundThis includes 1 project(s)Repairs256451</v>
      </c>
    </row>
    <row r="42" spans="1:17" x14ac:dyDescent="0.25">
      <c r="A42" s="1">
        <v>45382</v>
      </c>
      <c r="B42" t="s">
        <v>22</v>
      </c>
      <c r="C42" t="s">
        <v>23</v>
      </c>
      <c r="D42" t="s">
        <v>65</v>
      </c>
      <c r="E42" t="s">
        <v>18</v>
      </c>
      <c r="F42" t="s">
        <v>25</v>
      </c>
      <c r="G42" t="s">
        <v>36</v>
      </c>
      <c r="H42" s="2">
        <v>23170478</v>
      </c>
      <c r="I42" s="2">
        <v>0</v>
      </c>
      <c r="J42" s="2">
        <v>23170478</v>
      </c>
      <c r="K42" s="3">
        <v>95</v>
      </c>
      <c r="L42" s="4">
        <v>30</v>
      </c>
      <c r="M42" s="4">
        <v>30</v>
      </c>
      <c r="N42" s="5">
        <v>44.884821979999998</v>
      </c>
      <c r="O42">
        <v>-79.313279350000002</v>
      </c>
      <c r="P42" t="s">
        <v>21</v>
      </c>
      <c r="Q42" t="str">
        <f t="shared" si="0"/>
        <v>Affordable Housing FundThis includes 1 project(s)New Construction23170478</v>
      </c>
    </row>
    <row r="43" spans="1:17" x14ac:dyDescent="0.25">
      <c r="A43" s="1">
        <v>45382</v>
      </c>
      <c r="B43" t="s">
        <v>22</v>
      </c>
      <c r="C43" t="s">
        <v>23</v>
      </c>
      <c r="D43" t="s">
        <v>66</v>
      </c>
      <c r="E43" t="s">
        <v>18</v>
      </c>
      <c r="F43" t="s">
        <v>25</v>
      </c>
      <c r="G43" t="s">
        <v>20</v>
      </c>
      <c r="H43" s="2">
        <v>2512901.23</v>
      </c>
      <c r="I43" s="2">
        <v>2512901</v>
      </c>
      <c r="J43" s="2">
        <v>0</v>
      </c>
      <c r="K43" s="3">
        <v>32</v>
      </c>
      <c r="L43" s="4">
        <v>32</v>
      </c>
      <c r="M43" s="4">
        <v>8</v>
      </c>
      <c r="N43" s="5">
        <v>43.532672759999997</v>
      </c>
      <c r="O43">
        <v>-80.237264249999996</v>
      </c>
      <c r="P43" t="s">
        <v>21</v>
      </c>
      <c r="Q43" t="str">
        <f t="shared" si="0"/>
        <v>Affordable Housing FundThis includes 1 project(s)New Construction2512901.23</v>
      </c>
    </row>
    <row r="44" spans="1:17" x14ac:dyDescent="0.25">
      <c r="A44" s="1">
        <v>45382</v>
      </c>
      <c r="B44" t="s">
        <v>22</v>
      </c>
      <c r="C44" t="s">
        <v>23</v>
      </c>
      <c r="D44" t="s">
        <v>66</v>
      </c>
      <c r="E44" t="s">
        <v>18</v>
      </c>
      <c r="F44" t="s">
        <v>25</v>
      </c>
      <c r="G44" t="s">
        <v>20</v>
      </c>
      <c r="H44" s="2">
        <v>37436051.25</v>
      </c>
      <c r="I44" s="2">
        <v>2320395</v>
      </c>
      <c r="J44" s="2">
        <v>35115656.299999997</v>
      </c>
      <c r="K44" s="3">
        <v>115</v>
      </c>
      <c r="L44" s="4">
        <v>65</v>
      </c>
      <c r="M44" s="4">
        <v>23</v>
      </c>
      <c r="N44" s="5">
        <v>43.532672759999997</v>
      </c>
      <c r="O44">
        <v>-80.237264249999996</v>
      </c>
      <c r="P44" t="s">
        <v>26</v>
      </c>
      <c r="Q44" t="str">
        <f t="shared" si="0"/>
        <v>Affordable Housing FundThis includes 1 project(s)New Construction37436051.25</v>
      </c>
    </row>
    <row r="45" spans="1:17" x14ac:dyDescent="0.25">
      <c r="A45" s="1">
        <v>45382</v>
      </c>
      <c r="B45" t="s">
        <v>22</v>
      </c>
      <c r="C45" t="s">
        <v>23</v>
      </c>
      <c r="D45" t="s">
        <v>67</v>
      </c>
      <c r="E45" t="s">
        <v>18</v>
      </c>
      <c r="F45" t="s">
        <v>25</v>
      </c>
      <c r="G45" t="s">
        <v>20</v>
      </c>
      <c r="H45" s="2">
        <v>3223398</v>
      </c>
      <c r="I45" s="2">
        <v>3223398</v>
      </c>
      <c r="J45" s="2">
        <v>0</v>
      </c>
      <c r="K45" s="3">
        <v>24</v>
      </c>
      <c r="L45" s="4">
        <v>24</v>
      </c>
      <c r="M45" s="4">
        <v>24</v>
      </c>
      <c r="N45" s="5">
        <v>44.840271219999998</v>
      </c>
      <c r="O45">
        <v>-63.124874200000001</v>
      </c>
      <c r="P45" t="s">
        <v>26</v>
      </c>
      <c r="Q45" t="str">
        <f t="shared" si="0"/>
        <v>Affordable Housing FundThis includes 1 project(s)New Construction3223398</v>
      </c>
    </row>
    <row r="46" spans="1:17" x14ac:dyDescent="0.25">
      <c r="A46" s="1">
        <v>45382</v>
      </c>
      <c r="B46" t="s">
        <v>22</v>
      </c>
      <c r="C46" t="s">
        <v>23</v>
      </c>
      <c r="D46" t="s">
        <v>68</v>
      </c>
      <c r="E46" t="s">
        <v>18</v>
      </c>
      <c r="F46" t="s">
        <v>25</v>
      </c>
      <c r="G46" t="s">
        <v>40</v>
      </c>
      <c r="H46" s="2">
        <v>7166020</v>
      </c>
      <c r="I46" s="2">
        <v>7166020</v>
      </c>
      <c r="J46" s="2">
        <v>0</v>
      </c>
      <c r="K46" s="3">
        <v>103</v>
      </c>
      <c r="L46" s="4">
        <v>103</v>
      </c>
      <c r="M46" s="4">
        <v>12</v>
      </c>
      <c r="N46" s="5">
        <v>43.25321469</v>
      </c>
      <c r="O46">
        <v>-79.957898180000001</v>
      </c>
      <c r="P46" t="s">
        <v>26</v>
      </c>
      <c r="Q46" t="str">
        <f t="shared" si="0"/>
        <v>Affordable Housing FundThis includes 1 project(s)New Construction7166020</v>
      </c>
    </row>
    <row r="47" spans="1:17" x14ac:dyDescent="0.25">
      <c r="A47" s="1">
        <v>45382</v>
      </c>
      <c r="B47" t="s">
        <v>22</v>
      </c>
      <c r="C47" t="s">
        <v>23</v>
      </c>
      <c r="D47" t="s">
        <v>68</v>
      </c>
      <c r="E47" t="s">
        <v>28</v>
      </c>
      <c r="F47" t="s">
        <v>25</v>
      </c>
      <c r="G47" t="s">
        <v>40</v>
      </c>
      <c r="H47" s="2">
        <v>13300000</v>
      </c>
      <c r="I47" s="2">
        <v>6000000</v>
      </c>
      <c r="J47" s="2">
        <v>7300000</v>
      </c>
      <c r="K47" s="3">
        <v>146</v>
      </c>
      <c r="L47" s="4">
        <v>74</v>
      </c>
      <c r="M47" s="4">
        <v>31</v>
      </c>
      <c r="N47" s="5">
        <v>43.25321469</v>
      </c>
      <c r="O47">
        <v>-79.957898180000001</v>
      </c>
      <c r="P47" t="s">
        <v>26</v>
      </c>
      <c r="Q47" t="str">
        <f t="shared" si="0"/>
        <v>Affordable Housing FundThis includes 1 project(s)Repairs13300000</v>
      </c>
    </row>
    <row r="48" spans="1:17" x14ac:dyDescent="0.25">
      <c r="A48" s="1">
        <v>45382</v>
      </c>
      <c r="B48" t="s">
        <v>22</v>
      </c>
      <c r="C48" t="s">
        <v>23</v>
      </c>
      <c r="D48" t="s">
        <v>68</v>
      </c>
      <c r="E48" t="s">
        <v>28</v>
      </c>
      <c r="F48" t="s">
        <v>25</v>
      </c>
      <c r="G48" t="s">
        <v>20</v>
      </c>
      <c r="H48" s="2">
        <v>353541</v>
      </c>
      <c r="I48" s="2">
        <v>353541</v>
      </c>
      <c r="J48" s="2">
        <v>0</v>
      </c>
      <c r="K48" s="3">
        <v>46</v>
      </c>
      <c r="L48" s="4">
        <v>46</v>
      </c>
      <c r="M48" s="4">
        <v>0</v>
      </c>
      <c r="N48" s="5">
        <v>43.25321469</v>
      </c>
      <c r="O48">
        <v>-79.957898180000001</v>
      </c>
      <c r="P48" t="s">
        <v>26</v>
      </c>
      <c r="Q48" t="str">
        <f t="shared" si="0"/>
        <v>Affordable Housing FundThis includes 1 project(s)Repairs353541</v>
      </c>
    </row>
    <row r="49" spans="1:17" x14ac:dyDescent="0.25">
      <c r="A49" s="1">
        <v>45382</v>
      </c>
      <c r="B49" t="s">
        <v>22</v>
      </c>
      <c r="C49" t="s">
        <v>23</v>
      </c>
      <c r="D49" t="s">
        <v>69</v>
      </c>
      <c r="E49" t="s">
        <v>18</v>
      </c>
      <c r="F49" t="s">
        <v>25</v>
      </c>
      <c r="G49" t="s">
        <v>20</v>
      </c>
      <c r="H49" s="2">
        <v>2976480</v>
      </c>
      <c r="I49" s="2">
        <v>183916</v>
      </c>
      <c r="J49" s="2">
        <v>2792564</v>
      </c>
      <c r="K49" s="3">
        <v>21</v>
      </c>
      <c r="L49" s="4">
        <v>8</v>
      </c>
      <c r="M49" s="4">
        <v>5</v>
      </c>
      <c r="N49" s="5">
        <v>45.467654150000001</v>
      </c>
      <c r="O49">
        <v>-65.826230100000004</v>
      </c>
      <c r="P49" t="s">
        <v>26</v>
      </c>
      <c r="Q49" t="str">
        <f t="shared" si="0"/>
        <v>Affordable Housing FundThis includes 1 project(s)New Construction2976480</v>
      </c>
    </row>
    <row r="50" spans="1:17" x14ac:dyDescent="0.25">
      <c r="A50" s="1">
        <v>45382</v>
      </c>
      <c r="B50" t="s">
        <v>22</v>
      </c>
      <c r="C50" t="s">
        <v>23</v>
      </c>
      <c r="D50" t="s">
        <v>70</v>
      </c>
      <c r="E50" t="s">
        <v>18</v>
      </c>
      <c r="F50" t="s">
        <v>25</v>
      </c>
      <c r="G50" t="s">
        <v>20</v>
      </c>
      <c r="H50" s="2">
        <v>3161894</v>
      </c>
      <c r="I50" s="2">
        <v>3161894</v>
      </c>
      <c r="J50" s="2">
        <v>0</v>
      </c>
      <c r="K50" s="3">
        <v>14</v>
      </c>
      <c r="L50" s="4">
        <v>14</v>
      </c>
      <c r="M50" s="4">
        <v>4</v>
      </c>
      <c r="N50" s="5">
        <v>60.828611119999998</v>
      </c>
      <c r="O50">
        <v>-115.815388</v>
      </c>
      <c r="P50" t="s">
        <v>21</v>
      </c>
      <c r="Q50" t="str">
        <f t="shared" si="0"/>
        <v>Affordable Housing FundThis includes 1 project(s)New Construction3161894</v>
      </c>
    </row>
    <row r="51" spans="1:17" x14ac:dyDescent="0.25">
      <c r="A51" s="1">
        <v>45382</v>
      </c>
      <c r="B51" t="s">
        <v>22</v>
      </c>
      <c r="C51" t="s">
        <v>23</v>
      </c>
      <c r="D51" t="s">
        <v>71</v>
      </c>
      <c r="E51" t="s">
        <v>28</v>
      </c>
      <c r="F51" t="s">
        <v>25</v>
      </c>
      <c r="G51" t="s">
        <v>29</v>
      </c>
      <c r="H51" s="2">
        <v>45000</v>
      </c>
      <c r="I51" s="2">
        <v>45000</v>
      </c>
      <c r="J51" s="2">
        <v>0</v>
      </c>
      <c r="K51" s="3">
        <v>3</v>
      </c>
      <c r="L51" s="4">
        <v>3</v>
      </c>
      <c r="M51" s="4">
        <v>1</v>
      </c>
      <c r="N51" s="5">
        <v>45.090582689999998</v>
      </c>
      <c r="O51">
        <v>-63.484952479999997</v>
      </c>
      <c r="P51" t="s">
        <v>21</v>
      </c>
      <c r="Q51" t="str">
        <f t="shared" si="0"/>
        <v>Affordable Housing FundThis includes 1 project(s)Repairs45000</v>
      </c>
    </row>
    <row r="52" spans="1:17" x14ac:dyDescent="0.25">
      <c r="A52" s="1">
        <v>45382</v>
      </c>
      <c r="B52" t="s">
        <v>22</v>
      </c>
      <c r="C52" t="s">
        <v>23</v>
      </c>
      <c r="D52" t="s">
        <v>72</v>
      </c>
      <c r="E52" t="s">
        <v>18</v>
      </c>
      <c r="F52" t="s">
        <v>25</v>
      </c>
      <c r="G52" t="s">
        <v>40</v>
      </c>
      <c r="H52" s="2">
        <v>6048075</v>
      </c>
      <c r="I52" s="2">
        <v>6048075</v>
      </c>
      <c r="J52" s="2">
        <v>0</v>
      </c>
      <c r="K52" s="3">
        <v>18</v>
      </c>
      <c r="L52" s="4">
        <v>18</v>
      </c>
      <c r="M52" s="4">
        <v>4</v>
      </c>
      <c r="N52" s="5">
        <v>63.751412649999999</v>
      </c>
      <c r="O52">
        <v>-68.517503149999996</v>
      </c>
      <c r="P52" t="s">
        <v>21</v>
      </c>
      <c r="Q52" t="str">
        <f t="shared" si="0"/>
        <v>Affordable Housing FundThis includes 1 project(s)New Construction6048075</v>
      </c>
    </row>
    <row r="53" spans="1:17" x14ac:dyDescent="0.25">
      <c r="A53" s="1">
        <v>45382</v>
      </c>
      <c r="B53" t="s">
        <v>22</v>
      </c>
      <c r="C53" t="s">
        <v>23</v>
      </c>
      <c r="D53" t="s">
        <v>72</v>
      </c>
      <c r="E53" t="s">
        <v>18</v>
      </c>
      <c r="F53" t="s">
        <v>25</v>
      </c>
      <c r="G53" t="s">
        <v>20</v>
      </c>
      <c r="H53" s="2">
        <v>8045000</v>
      </c>
      <c r="I53" s="2">
        <v>2095000</v>
      </c>
      <c r="J53" s="2">
        <v>5950000</v>
      </c>
      <c r="K53" s="3">
        <v>71</v>
      </c>
      <c r="L53" s="4">
        <v>65</v>
      </c>
      <c r="M53" s="4">
        <v>7</v>
      </c>
      <c r="N53" s="5">
        <v>63.751412649999999</v>
      </c>
      <c r="O53">
        <v>-68.517503149999996</v>
      </c>
      <c r="P53" t="s">
        <v>26</v>
      </c>
      <c r="Q53" t="str">
        <f t="shared" si="0"/>
        <v>Affordable Housing FundThis includes 1 project(s)New Construction8045000</v>
      </c>
    </row>
    <row r="54" spans="1:17" x14ac:dyDescent="0.25">
      <c r="A54" s="1">
        <v>45382</v>
      </c>
      <c r="B54" t="s">
        <v>22</v>
      </c>
      <c r="C54" t="s">
        <v>23</v>
      </c>
      <c r="D54" t="s">
        <v>73</v>
      </c>
      <c r="E54" t="s">
        <v>18</v>
      </c>
      <c r="F54" t="s">
        <v>25</v>
      </c>
      <c r="G54" t="s">
        <v>33</v>
      </c>
      <c r="H54" s="2">
        <v>21823310</v>
      </c>
      <c r="I54" s="2">
        <v>5000000</v>
      </c>
      <c r="J54" s="2">
        <v>16823310</v>
      </c>
      <c r="K54" s="3">
        <v>102</v>
      </c>
      <c r="L54" s="4">
        <v>62</v>
      </c>
      <c r="M54" s="4">
        <v>0</v>
      </c>
      <c r="N54" s="5">
        <v>46.012718380000003</v>
      </c>
      <c r="O54">
        <v>-73.424503700000002</v>
      </c>
      <c r="P54" t="s">
        <v>21</v>
      </c>
      <c r="Q54" t="str">
        <f t="shared" si="0"/>
        <v>Affordable Housing FundThis includes 1 project(s)New Construction21823310</v>
      </c>
    </row>
    <row r="55" spans="1:17" x14ac:dyDescent="0.25">
      <c r="A55" s="1">
        <v>45382</v>
      </c>
      <c r="B55" t="s">
        <v>22</v>
      </c>
      <c r="C55" t="s">
        <v>23</v>
      </c>
      <c r="D55" t="s">
        <v>74</v>
      </c>
      <c r="E55" t="s">
        <v>18</v>
      </c>
      <c r="F55" t="s">
        <v>25</v>
      </c>
      <c r="G55" t="s">
        <v>75</v>
      </c>
      <c r="H55" s="2">
        <v>1663478</v>
      </c>
      <c r="I55" s="2">
        <v>1663478</v>
      </c>
      <c r="J55" s="2">
        <v>0</v>
      </c>
      <c r="K55" s="3">
        <v>31</v>
      </c>
      <c r="L55" s="4">
        <v>31</v>
      </c>
      <c r="M55" s="4">
        <v>2</v>
      </c>
      <c r="N55" s="5">
        <v>50.68028339</v>
      </c>
      <c r="O55">
        <v>-120.41632319999999</v>
      </c>
      <c r="P55" t="s">
        <v>26</v>
      </c>
      <c r="Q55" t="str">
        <f t="shared" si="0"/>
        <v>Affordable Housing FundThis includes 1 project(s)New Construction1663478</v>
      </c>
    </row>
    <row r="56" spans="1:17" x14ac:dyDescent="0.25">
      <c r="A56" s="1">
        <v>45382</v>
      </c>
      <c r="B56" t="s">
        <v>22</v>
      </c>
      <c r="C56" t="s">
        <v>23</v>
      </c>
      <c r="D56" t="s">
        <v>76</v>
      </c>
      <c r="E56" t="s">
        <v>18</v>
      </c>
      <c r="F56" t="s">
        <v>25</v>
      </c>
      <c r="G56" t="s">
        <v>20</v>
      </c>
      <c r="H56" s="2">
        <v>4637832</v>
      </c>
      <c r="I56" s="2">
        <v>4637832</v>
      </c>
      <c r="J56" s="2">
        <v>0</v>
      </c>
      <c r="K56" s="3">
        <v>75</v>
      </c>
      <c r="L56" s="4">
        <v>52</v>
      </c>
      <c r="M56" s="4">
        <v>48</v>
      </c>
      <c r="N56" s="5">
        <v>49.885170510000002</v>
      </c>
      <c r="O56">
        <v>-119.44015039999999</v>
      </c>
      <c r="P56" t="s">
        <v>26</v>
      </c>
      <c r="Q56" t="str">
        <f t="shared" si="0"/>
        <v>Affordable Housing FundThis includes 1 project(s)New Construction4637832</v>
      </c>
    </row>
    <row r="57" spans="1:17" x14ac:dyDescent="0.25">
      <c r="A57" s="1">
        <v>45382</v>
      </c>
      <c r="B57" t="s">
        <v>22</v>
      </c>
      <c r="C57" t="s">
        <v>23</v>
      </c>
      <c r="D57" t="s">
        <v>77</v>
      </c>
      <c r="E57" t="s">
        <v>18</v>
      </c>
      <c r="F57" t="s">
        <v>25</v>
      </c>
      <c r="G57" t="s">
        <v>40</v>
      </c>
      <c r="H57" s="2">
        <v>4761241</v>
      </c>
      <c r="I57" s="2">
        <v>198155</v>
      </c>
      <c r="J57" s="2">
        <v>4563086</v>
      </c>
      <c r="K57" s="3">
        <v>40</v>
      </c>
      <c r="L57" s="4">
        <v>23</v>
      </c>
      <c r="M57" s="4">
        <v>8</v>
      </c>
      <c r="N57" s="5">
        <v>46.264150610000002</v>
      </c>
      <c r="O57">
        <v>-63.32780863</v>
      </c>
      <c r="P57" t="s">
        <v>26</v>
      </c>
      <c r="Q57" t="str">
        <f t="shared" si="0"/>
        <v>Affordable Housing FundThis includes 1 project(s)New Construction4761241</v>
      </c>
    </row>
    <row r="58" spans="1:17" x14ac:dyDescent="0.25">
      <c r="A58" s="1">
        <v>45382</v>
      </c>
      <c r="B58" t="s">
        <v>22</v>
      </c>
      <c r="C58" t="s">
        <v>23</v>
      </c>
      <c r="D58" t="s">
        <v>77</v>
      </c>
      <c r="E58" t="s">
        <v>18</v>
      </c>
      <c r="F58" t="s">
        <v>25</v>
      </c>
      <c r="G58" t="s">
        <v>40</v>
      </c>
      <c r="H58" s="2">
        <v>19536237</v>
      </c>
      <c r="I58" s="2">
        <v>6264091</v>
      </c>
      <c r="J58" s="2">
        <v>13272146</v>
      </c>
      <c r="K58" s="3">
        <v>92</v>
      </c>
      <c r="L58" s="4">
        <v>34</v>
      </c>
      <c r="M58" s="4">
        <v>19</v>
      </c>
      <c r="N58" s="5">
        <v>46.264150610000002</v>
      </c>
      <c r="O58">
        <v>-63.32780863</v>
      </c>
      <c r="P58" t="s">
        <v>21</v>
      </c>
      <c r="Q58" t="str">
        <f t="shared" si="0"/>
        <v>Affordable Housing FundThis includes 1 project(s)New Construction19536237</v>
      </c>
    </row>
    <row r="59" spans="1:17" x14ac:dyDescent="0.25">
      <c r="A59" s="1">
        <v>45382</v>
      </c>
      <c r="B59" t="s">
        <v>22</v>
      </c>
      <c r="C59" t="s">
        <v>23</v>
      </c>
      <c r="D59" t="s">
        <v>77</v>
      </c>
      <c r="E59" t="s">
        <v>18</v>
      </c>
      <c r="F59" t="s">
        <v>25</v>
      </c>
      <c r="G59" t="s">
        <v>20</v>
      </c>
      <c r="H59" s="2">
        <v>2000000</v>
      </c>
      <c r="I59" s="2">
        <v>2000000</v>
      </c>
      <c r="J59" s="2">
        <v>0</v>
      </c>
      <c r="K59" s="3">
        <v>20</v>
      </c>
      <c r="L59" s="4">
        <v>20</v>
      </c>
      <c r="M59" s="4">
        <v>4</v>
      </c>
      <c r="N59" s="5">
        <v>46.264150610000002</v>
      </c>
      <c r="O59">
        <v>-63.32780863</v>
      </c>
      <c r="P59" t="s">
        <v>26</v>
      </c>
      <c r="Q59" t="str">
        <f t="shared" si="0"/>
        <v>Affordable Housing FundThis includes 1 project(s)New Construction2000000</v>
      </c>
    </row>
    <row r="60" spans="1:17" x14ac:dyDescent="0.25">
      <c r="A60" s="1">
        <v>45382</v>
      </c>
      <c r="B60" t="s">
        <v>22</v>
      </c>
      <c r="C60" t="s">
        <v>23</v>
      </c>
      <c r="D60" t="s">
        <v>77</v>
      </c>
      <c r="E60" t="s">
        <v>18</v>
      </c>
      <c r="F60" t="s">
        <v>25</v>
      </c>
      <c r="G60" t="s">
        <v>20</v>
      </c>
      <c r="H60" s="2">
        <v>9432862</v>
      </c>
      <c r="I60" s="2">
        <v>4258451</v>
      </c>
      <c r="J60" s="2">
        <v>5174411</v>
      </c>
      <c r="K60" s="3">
        <v>38</v>
      </c>
      <c r="L60" s="4">
        <v>16</v>
      </c>
      <c r="M60" s="4">
        <v>8</v>
      </c>
      <c r="N60" s="5">
        <v>46.264150610000002</v>
      </c>
      <c r="O60">
        <v>-63.32780863</v>
      </c>
      <c r="P60" t="s">
        <v>21</v>
      </c>
      <c r="Q60" t="str">
        <f t="shared" si="0"/>
        <v>Affordable Housing FundThis includes 1 project(s)New Construction9432862</v>
      </c>
    </row>
    <row r="61" spans="1:17" x14ac:dyDescent="0.25">
      <c r="A61" s="1">
        <v>45382</v>
      </c>
      <c r="B61" t="s">
        <v>22</v>
      </c>
      <c r="C61" t="s">
        <v>23</v>
      </c>
      <c r="D61" t="s">
        <v>78</v>
      </c>
      <c r="E61" t="s">
        <v>28</v>
      </c>
      <c r="F61" t="s">
        <v>25</v>
      </c>
      <c r="G61" t="s">
        <v>46</v>
      </c>
      <c r="H61" s="2">
        <v>192495</v>
      </c>
      <c r="I61" s="2">
        <v>192495</v>
      </c>
      <c r="J61" s="2">
        <v>0</v>
      </c>
      <c r="K61" s="3">
        <v>18</v>
      </c>
      <c r="L61" s="4">
        <v>10</v>
      </c>
      <c r="M61" s="4">
        <v>0</v>
      </c>
      <c r="N61" s="5">
        <v>45.401997639999998</v>
      </c>
      <c r="O61">
        <v>-73.452756980000004</v>
      </c>
      <c r="P61" t="s">
        <v>21</v>
      </c>
      <c r="Q61" t="str">
        <f t="shared" si="0"/>
        <v>Affordable Housing FundThis includes 1 project(s)Repairs192495</v>
      </c>
    </row>
    <row r="62" spans="1:17" x14ac:dyDescent="0.25">
      <c r="A62" s="1">
        <v>45382</v>
      </c>
      <c r="B62" t="s">
        <v>22</v>
      </c>
      <c r="C62" t="s">
        <v>23</v>
      </c>
      <c r="D62" t="s">
        <v>79</v>
      </c>
      <c r="E62" t="s">
        <v>18</v>
      </c>
      <c r="F62" t="s">
        <v>25</v>
      </c>
      <c r="G62" t="s">
        <v>20</v>
      </c>
      <c r="H62" s="2">
        <v>3773029</v>
      </c>
      <c r="I62" s="2">
        <v>3386629</v>
      </c>
      <c r="J62" s="2">
        <v>0</v>
      </c>
      <c r="K62" s="3">
        <v>7</v>
      </c>
      <c r="L62" s="4">
        <v>7</v>
      </c>
      <c r="M62" s="4">
        <v>3</v>
      </c>
      <c r="N62" s="5">
        <v>52.959133289999997</v>
      </c>
      <c r="O62">
        <v>-66.93685576</v>
      </c>
      <c r="P62" t="s">
        <v>21</v>
      </c>
      <c r="Q62" t="str">
        <f t="shared" si="0"/>
        <v>Affordable Housing FundThis includes 1 project(s)New Construction3773029</v>
      </c>
    </row>
    <row r="63" spans="1:17" x14ac:dyDescent="0.25">
      <c r="A63" s="1">
        <v>45382</v>
      </c>
      <c r="B63" t="s">
        <v>22</v>
      </c>
      <c r="C63" t="s">
        <v>23</v>
      </c>
      <c r="D63" t="s">
        <v>80</v>
      </c>
      <c r="E63" t="s">
        <v>18</v>
      </c>
      <c r="F63" t="s">
        <v>25</v>
      </c>
      <c r="G63" t="s">
        <v>40</v>
      </c>
      <c r="H63" s="2">
        <v>4000000</v>
      </c>
      <c r="I63" s="2">
        <v>4000000</v>
      </c>
      <c r="J63" s="2">
        <v>0</v>
      </c>
      <c r="K63" s="3">
        <v>75</v>
      </c>
      <c r="L63" s="4">
        <v>37</v>
      </c>
      <c r="M63" s="4">
        <v>13</v>
      </c>
      <c r="N63" s="5">
        <v>45.6052161</v>
      </c>
      <c r="O63">
        <v>-73.725317689999997</v>
      </c>
      <c r="P63" t="s">
        <v>21</v>
      </c>
      <c r="Q63" t="str">
        <f t="shared" si="0"/>
        <v>Affordable Housing FundThis includes 1 project(s)New Construction4000000</v>
      </c>
    </row>
    <row r="64" spans="1:17" x14ac:dyDescent="0.25">
      <c r="A64" s="1">
        <v>45382</v>
      </c>
      <c r="B64" t="s">
        <v>22</v>
      </c>
      <c r="C64" t="s">
        <v>23</v>
      </c>
      <c r="D64" t="s">
        <v>80</v>
      </c>
      <c r="E64" t="s">
        <v>18</v>
      </c>
      <c r="F64" t="s">
        <v>25</v>
      </c>
      <c r="G64" t="s">
        <v>40</v>
      </c>
      <c r="H64" s="2">
        <v>5728000</v>
      </c>
      <c r="I64" s="2">
        <v>5728000</v>
      </c>
      <c r="J64" s="2">
        <v>0</v>
      </c>
      <c r="K64" s="3">
        <v>160</v>
      </c>
      <c r="L64" s="4">
        <v>80</v>
      </c>
      <c r="M64" s="4">
        <v>11</v>
      </c>
      <c r="N64" s="5">
        <v>45.6052161</v>
      </c>
      <c r="O64">
        <v>-73.725317689999997</v>
      </c>
      <c r="P64" t="s">
        <v>26</v>
      </c>
      <c r="Q64" t="str">
        <f t="shared" si="0"/>
        <v>Affordable Housing FundThis includes 1 project(s)New Construction5728000</v>
      </c>
    </row>
    <row r="65" spans="1:17" x14ac:dyDescent="0.25">
      <c r="A65" s="1">
        <v>45382</v>
      </c>
      <c r="B65" t="s">
        <v>22</v>
      </c>
      <c r="C65" t="s">
        <v>23</v>
      </c>
      <c r="D65" t="s">
        <v>81</v>
      </c>
      <c r="E65" t="s">
        <v>28</v>
      </c>
      <c r="F65" t="s">
        <v>25</v>
      </c>
      <c r="G65" t="s">
        <v>40</v>
      </c>
      <c r="H65" s="2">
        <v>40136090</v>
      </c>
      <c r="I65" s="2">
        <v>15533989</v>
      </c>
      <c r="J65" s="2">
        <v>24602101</v>
      </c>
      <c r="K65" s="3">
        <v>2082</v>
      </c>
      <c r="L65" s="4">
        <v>2082</v>
      </c>
      <c r="M65" s="4">
        <v>414</v>
      </c>
      <c r="N65" s="5">
        <v>42.953434940000001</v>
      </c>
      <c r="O65">
        <v>-81.238119359999999</v>
      </c>
      <c r="P65" t="s">
        <v>21</v>
      </c>
      <c r="Q65" t="str">
        <f t="shared" si="0"/>
        <v>Affordable Housing FundThis includes 1 project(s)Repairs40136090</v>
      </c>
    </row>
    <row r="66" spans="1:17" x14ac:dyDescent="0.25">
      <c r="A66" s="1">
        <v>45382</v>
      </c>
      <c r="B66" t="s">
        <v>22</v>
      </c>
      <c r="C66" t="s">
        <v>23</v>
      </c>
      <c r="D66" t="s">
        <v>81</v>
      </c>
      <c r="E66" t="s">
        <v>28</v>
      </c>
      <c r="F66" t="s">
        <v>25</v>
      </c>
      <c r="G66" t="s">
        <v>20</v>
      </c>
      <c r="H66" s="2">
        <v>559463</v>
      </c>
      <c r="I66" s="2">
        <v>559463</v>
      </c>
      <c r="J66" s="2">
        <v>0</v>
      </c>
      <c r="K66" s="3">
        <v>6</v>
      </c>
      <c r="L66" s="4">
        <v>6</v>
      </c>
      <c r="M66" s="4">
        <v>0</v>
      </c>
      <c r="N66" s="5">
        <v>42.953434940000001</v>
      </c>
      <c r="O66">
        <v>-81.238119359999999</v>
      </c>
      <c r="P66" t="s">
        <v>26</v>
      </c>
      <c r="Q66" t="str">
        <f t="shared" ref="Q66:Q129" si="1">B66&amp;C66&amp;E66&amp;H66</f>
        <v>Affordable Housing FundThis includes 1 project(s)Repairs559463</v>
      </c>
    </row>
    <row r="67" spans="1:17" x14ac:dyDescent="0.25">
      <c r="A67" s="1">
        <v>45382</v>
      </c>
      <c r="B67" t="s">
        <v>22</v>
      </c>
      <c r="C67" t="s">
        <v>23</v>
      </c>
      <c r="D67" t="s">
        <v>82</v>
      </c>
      <c r="E67" t="s">
        <v>18</v>
      </c>
      <c r="F67" t="s">
        <v>25</v>
      </c>
      <c r="G67" t="s">
        <v>20</v>
      </c>
      <c r="H67" s="2">
        <v>441111</v>
      </c>
      <c r="I67" s="2">
        <v>441111</v>
      </c>
      <c r="J67" s="2">
        <v>0</v>
      </c>
      <c r="K67" s="3">
        <v>18</v>
      </c>
      <c r="L67" s="4">
        <v>9</v>
      </c>
      <c r="M67" s="4">
        <v>0</v>
      </c>
      <c r="N67" s="5">
        <v>45.235935550000001</v>
      </c>
      <c r="O67">
        <v>-72.160704769999995</v>
      </c>
      <c r="P67" t="s">
        <v>26</v>
      </c>
      <c r="Q67" t="str">
        <f t="shared" si="1"/>
        <v>Affordable Housing FundThis includes 1 project(s)New Construction441111</v>
      </c>
    </row>
    <row r="68" spans="1:17" x14ac:dyDescent="0.25">
      <c r="A68" s="1">
        <v>45382</v>
      </c>
      <c r="B68" t="s">
        <v>22</v>
      </c>
      <c r="C68" t="s">
        <v>23</v>
      </c>
      <c r="D68" t="s">
        <v>83</v>
      </c>
      <c r="E68" t="s">
        <v>18</v>
      </c>
      <c r="F68" t="s">
        <v>25</v>
      </c>
      <c r="G68" t="s">
        <v>20</v>
      </c>
      <c r="H68" s="2">
        <v>19031822</v>
      </c>
      <c r="I68" s="2">
        <v>7000000</v>
      </c>
      <c r="J68" s="2">
        <v>12031822</v>
      </c>
      <c r="K68" s="3">
        <v>50</v>
      </c>
      <c r="L68" s="4">
        <v>18</v>
      </c>
      <c r="M68" s="4">
        <v>16</v>
      </c>
      <c r="N68" s="5">
        <v>48.746335909999999</v>
      </c>
      <c r="O68">
        <v>-86.37000458</v>
      </c>
      <c r="P68" t="s">
        <v>21</v>
      </c>
      <c r="Q68" t="str">
        <f t="shared" si="1"/>
        <v>Affordable Housing FundThis includes 1 project(s)New Construction19031822</v>
      </c>
    </row>
    <row r="69" spans="1:17" x14ac:dyDescent="0.25">
      <c r="A69" s="1">
        <v>45382</v>
      </c>
      <c r="B69" t="s">
        <v>22</v>
      </c>
      <c r="C69" t="s">
        <v>23</v>
      </c>
      <c r="D69" t="s">
        <v>84</v>
      </c>
      <c r="E69" t="s">
        <v>18</v>
      </c>
      <c r="F69" t="s">
        <v>25</v>
      </c>
      <c r="G69" t="s">
        <v>20</v>
      </c>
      <c r="H69" s="2">
        <v>1220900</v>
      </c>
      <c r="I69" s="2">
        <v>1220900</v>
      </c>
      <c r="J69" s="2">
        <v>0</v>
      </c>
      <c r="K69" s="3">
        <v>31</v>
      </c>
      <c r="L69" s="4">
        <v>31</v>
      </c>
      <c r="M69" s="4">
        <v>8</v>
      </c>
      <c r="N69" s="5">
        <v>43.881299900000002</v>
      </c>
      <c r="O69">
        <v>-79.295090270000003</v>
      </c>
      <c r="P69" t="s">
        <v>26</v>
      </c>
      <c r="Q69" t="str">
        <f t="shared" si="1"/>
        <v>Affordable Housing FundThis includes 1 project(s)New Construction1220900</v>
      </c>
    </row>
    <row r="70" spans="1:17" x14ac:dyDescent="0.25">
      <c r="A70" s="1">
        <v>45382</v>
      </c>
      <c r="B70" t="s">
        <v>22</v>
      </c>
      <c r="C70" t="s">
        <v>23</v>
      </c>
      <c r="D70" t="s">
        <v>85</v>
      </c>
      <c r="E70" t="s">
        <v>18</v>
      </c>
      <c r="F70" t="s">
        <v>25</v>
      </c>
      <c r="G70" t="s">
        <v>20</v>
      </c>
      <c r="H70" s="2">
        <v>6768845</v>
      </c>
      <c r="I70" s="2">
        <v>5268845</v>
      </c>
      <c r="J70" s="2">
        <v>0</v>
      </c>
      <c r="K70" s="3">
        <v>20</v>
      </c>
      <c r="L70" s="4">
        <v>20</v>
      </c>
      <c r="M70" s="4">
        <v>20</v>
      </c>
      <c r="N70" s="5">
        <v>47.157450070000003</v>
      </c>
      <c r="O70">
        <v>-55.159761349999997</v>
      </c>
      <c r="P70" t="s">
        <v>21</v>
      </c>
      <c r="Q70" t="str">
        <f t="shared" si="1"/>
        <v>Affordable Housing FundThis includes 1 project(s)New Construction6768845</v>
      </c>
    </row>
    <row r="71" spans="1:17" x14ac:dyDescent="0.25">
      <c r="A71" s="1">
        <v>45382</v>
      </c>
      <c r="B71" t="s">
        <v>22</v>
      </c>
      <c r="C71" t="s">
        <v>23</v>
      </c>
      <c r="D71" t="s">
        <v>86</v>
      </c>
      <c r="E71" t="s">
        <v>18</v>
      </c>
      <c r="F71" t="s">
        <v>25</v>
      </c>
      <c r="G71" t="s">
        <v>20</v>
      </c>
      <c r="H71" s="2">
        <v>245281</v>
      </c>
      <c r="I71" s="2">
        <v>245281</v>
      </c>
      <c r="J71" s="2">
        <v>0</v>
      </c>
      <c r="K71" s="3">
        <v>4</v>
      </c>
      <c r="L71" s="4">
        <v>4</v>
      </c>
      <c r="M71" s="4">
        <v>0</v>
      </c>
      <c r="N71" s="5">
        <v>54.122467149999999</v>
      </c>
      <c r="O71">
        <v>-108.4389291</v>
      </c>
      <c r="P71" t="s">
        <v>26</v>
      </c>
      <c r="Q71" t="str">
        <f t="shared" si="1"/>
        <v>Affordable Housing FundThis includes 1 project(s)New Construction245281</v>
      </c>
    </row>
    <row r="72" spans="1:17" x14ac:dyDescent="0.25">
      <c r="A72" s="1">
        <v>45382</v>
      </c>
      <c r="B72" t="s">
        <v>22</v>
      </c>
      <c r="C72" t="s">
        <v>23</v>
      </c>
      <c r="D72" t="s">
        <v>87</v>
      </c>
      <c r="E72" t="s">
        <v>18</v>
      </c>
      <c r="F72" t="s">
        <v>25</v>
      </c>
      <c r="G72" t="s">
        <v>20</v>
      </c>
      <c r="H72" s="2">
        <v>3551320</v>
      </c>
      <c r="I72" s="2">
        <v>367320</v>
      </c>
      <c r="J72" s="2">
        <v>3184000</v>
      </c>
      <c r="K72" s="3">
        <v>24</v>
      </c>
      <c r="L72" s="4">
        <v>17</v>
      </c>
      <c r="M72" s="4">
        <v>3</v>
      </c>
      <c r="N72" s="5">
        <v>43.544588580000003</v>
      </c>
      <c r="O72">
        <v>-80.051996950000003</v>
      </c>
      <c r="P72" t="s">
        <v>26</v>
      </c>
      <c r="Q72" t="str">
        <f t="shared" si="1"/>
        <v>Affordable Housing FundThis includes 1 project(s)New Construction3551320</v>
      </c>
    </row>
    <row r="73" spans="1:17" x14ac:dyDescent="0.25">
      <c r="A73" s="1">
        <v>45382</v>
      </c>
      <c r="B73" t="s">
        <v>22</v>
      </c>
      <c r="C73" t="s">
        <v>23</v>
      </c>
      <c r="D73" t="s">
        <v>88</v>
      </c>
      <c r="E73" t="s">
        <v>18</v>
      </c>
      <c r="F73" t="s">
        <v>25</v>
      </c>
      <c r="G73" t="s">
        <v>36</v>
      </c>
      <c r="H73" s="2">
        <v>2421852</v>
      </c>
      <c r="I73" s="2">
        <v>148667</v>
      </c>
      <c r="J73" s="2">
        <v>2273185</v>
      </c>
      <c r="K73" s="3">
        <v>21</v>
      </c>
      <c r="L73" s="4">
        <v>10</v>
      </c>
      <c r="M73" s="4">
        <v>4</v>
      </c>
      <c r="N73" s="5">
        <v>47.019668459999998</v>
      </c>
      <c r="O73">
        <v>-65.507208489999996</v>
      </c>
      <c r="P73" t="s">
        <v>26</v>
      </c>
      <c r="Q73" t="str">
        <f t="shared" si="1"/>
        <v>Affordable Housing FundThis includes 1 project(s)New Construction2421852</v>
      </c>
    </row>
    <row r="74" spans="1:17" x14ac:dyDescent="0.25">
      <c r="A74" s="1">
        <v>45382</v>
      </c>
      <c r="B74" t="s">
        <v>22</v>
      </c>
      <c r="C74" t="s">
        <v>23</v>
      </c>
      <c r="D74" t="s">
        <v>89</v>
      </c>
      <c r="E74" t="s">
        <v>18</v>
      </c>
      <c r="F74" t="s">
        <v>25</v>
      </c>
      <c r="G74" t="s">
        <v>20</v>
      </c>
      <c r="H74" s="2">
        <v>4136450</v>
      </c>
      <c r="I74" s="2">
        <v>0</v>
      </c>
      <c r="J74" s="2">
        <v>4136450</v>
      </c>
      <c r="K74" s="3">
        <v>68</v>
      </c>
      <c r="L74" s="4">
        <v>68</v>
      </c>
      <c r="M74" s="4">
        <v>0</v>
      </c>
      <c r="N74" s="5">
        <v>43.593819660000001</v>
      </c>
      <c r="O74">
        <v>-79.655300580000002</v>
      </c>
      <c r="P74" t="s">
        <v>26</v>
      </c>
      <c r="Q74" t="str">
        <f t="shared" si="1"/>
        <v>Affordable Housing FundThis includes 1 project(s)New Construction4136450</v>
      </c>
    </row>
    <row r="75" spans="1:17" x14ac:dyDescent="0.25">
      <c r="A75" s="1">
        <v>45382</v>
      </c>
      <c r="B75" t="s">
        <v>22</v>
      </c>
      <c r="C75" t="s">
        <v>23</v>
      </c>
      <c r="D75" t="s">
        <v>89</v>
      </c>
      <c r="E75" t="s">
        <v>18</v>
      </c>
      <c r="F75" t="s">
        <v>25</v>
      </c>
      <c r="G75" t="s">
        <v>20</v>
      </c>
      <c r="H75" s="2">
        <v>276368753</v>
      </c>
      <c r="I75" s="2">
        <v>89474127</v>
      </c>
      <c r="J75" s="2">
        <v>186894626</v>
      </c>
      <c r="K75" s="3">
        <v>2180</v>
      </c>
      <c r="L75" s="4">
        <v>973</v>
      </c>
      <c r="M75" s="4">
        <v>0</v>
      </c>
      <c r="N75" s="5">
        <v>43.593819660000001</v>
      </c>
      <c r="O75">
        <v>-79.655300580000002</v>
      </c>
      <c r="P75" t="s">
        <v>21</v>
      </c>
      <c r="Q75" t="str">
        <f t="shared" si="1"/>
        <v>Affordable Housing FundThis includes 1 project(s)New Construction276368753</v>
      </c>
    </row>
    <row r="76" spans="1:17" x14ac:dyDescent="0.25">
      <c r="A76" s="1">
        <v>45382</v>
      </c>
      <c r="B76" t="s">
        <v>22</v>
      </c>
      <c r="C76" t="s">
        <v>23</v>
      </c>
      <c r="D76" t="s">
        <v>90</v>
      </c>
      <c r="E76" t="s">
        <v>18</v>
      </c>
      <c r="F76" t="s">
        <v>25</v>
      </c>
      <c r="G76" t="s">
        <v>20</v>
      </c>
      <c r="H76" s="2">
        <v>3998412</v>
      </c>
      <c r="I76" s="2">
        <v>435374</v>
      </c>
      <c r="J76" s="2">
        <v>3563038</v>
      </c>
      <c r="K76" s="3">
        <v>20</v>
      </c>
      <c r="L76" s="4">
        <v>20</v>
      </c>
      <c r="M76" s="4">
        <v>4</v>
      </c>
      <c r="N76" s="5">
        <v>46.212395579999999</v>
      </c>
      <c r="O76">
        <v>-64.879414760000003</v>
      </c>
      <c r="P76" t="s">
        <v>26</v>
      </c>
      <c r="Q76" t="str">
        <f t="shared" si="1"/>
        <v>Affordable Housing FundThis includes 1 project(s)New Construction3998412</v>
      </c>
    </row>
    <row r="77" spans="1:17" x14ac:dyDescent="0.25">
      <c r="A77" s="1">
        <v>45382</v>
      </c>
      <c r="B77" t="s">
        <v>22</v>
      </c>
      <c r="C77" t="s">
        <v>23</v>
      </c>
      <c r="D77" t="s">
        <v>91</v>
      </c>
      <c r="E77" t="s">
        <v>18</v>
      </c>
      <c r="F77" t="s">
        <v>25</v>
      </c>
      <c r="G77" t="s">
        <v>36</v>
      </c>
      <c r="H77" s="2">
        <v>9337986</v>
      </c>
      <c r="I77" s="2">
        <v>329837</v>
      </c>
      <c r="J77" s="2">
        <v>9008149</v>
      </c>
      <c r="K77" s="3">
        <v>45</v>
      </c>
      <c r="L77" s="4">
        <v>30</v>
      </c>
      <c r="M77" s="4">
        <v>9</v>
      </c>
      <c r="N77" s="5">
        <v>46.108072679999999</v>
      </c>
      <c r="O77">
        <v>-62.761034459999998</v>
      </c>
      <c r="P77" t="s">
        <v>26</v>
      </c>
      <c r="Q77" t="str">
        <f t="shared" si="1"/>
        <v>Affordable Housing FundThis includes 1 project(s)New Construction9337986</v>
      </c>
    </row>
    <row r="78" spans="1:17" x14ac:dyDescent="0.25">
      <c r="A78" s="1">
        <v>45382</v>
      </c>
      <c r="B78" t="s">
        <v>22</v>
      </c>
      <c r="C78" t="s">
        <v>23</v>
      </c>
      <c r="D78" t="s">
        <v>92</v>
      </c>
      <c r="E78" t="s">
        <v>18</v>
      </c>
      <c r="F78" t="s">
        <v>25</v>
      </c>
      <c r="G78" t="s">
        <v>40</v>
      </c>
      <c r="H78" s="2">
        <v>9650000</v>
      </c>
      <c r="I78" s="2">
        <v>9650000</v>
      </c>
      <c r="J78" s="2">
        <v>0</v>
      </c>
      <c r="K78" s="3">
        <v>193</v>
      </c>
      <c r="L78" s="4">
        <v>97</v>
      </c>
      <c r="M78" s="4">
        <v>0</v>
      </c>
      <c r="N78" s="5">
        <v>45.442892839999999</v>
      </c>
      <c r="O78">
        <v>-73.598000249999998</v>
      </c>
      <c r="P78" t="s">
        <v>26</v>
      </c>
      <c r="Q78" t="str">
        <f t="shared" si="1"/>
        <v>Affordable Housing FundThis includes 1 project(s)New Construction9650000</v>
      </c>
    </row>
    <row r="79" spans="1:17" x14ac:dyDescent="0.25">
      <c r="A79" s="1">
        <v>45382</v>
      </c>
      <c r="B79" t="s">
        <v>22</v>
      </c>
      <c r="C79" t="s">
        <v>23</v>
      </c>
      <c r="D79" t="s">
        <v>92</v>
      </c>
      <c r="E79" t="s">
        <v>18</v>
      </c>
      <c r="F79" t="s">
        <v>25</v>
      </c>
      <c r="G79" t="s">
        <v>20</v>
      </c>
      <c r="H79" s="2">
        <v>4700000</v>
      </c>
      <c r="I79" s="2">
        <v>4700000</v>
      </c>
      <c r="J79" s="2">
        <v>0</v>
      </c>
      <c r="K79" s="3">
        <v>79</v>
      </c>
      <c r="L79" s="4">
        <v>56</v>
      </c>
      <c r="M79" s="4">
        <v>0</v>
      </c>
      <c r="N79" s="5">
        <v>45.442892839999999</v>
      </c>
      <c r="O79">
        <v>-73.598000249999998</v>
      </c>
      <c r="P79" t="s">
        <v>21</v>
      </c>
      <c r="Q79" t="str">
        <f t="shared" si="1"/>
        <v>Affordable Housing FundThis includes 1 project(s)New Construction4700000</v>
      </c>
    </row>
    <row r="80" spans="1:17" x14ac:dyDescent="0.25">
      <c r="A80" s="1">
        <v>45382</v>
      </c>
      <c r="B80" t="s">
        <v>22</v>
      </c>
      <c r="C80" t="s">
        <v>23</v>
      </c>
      <c r="D80" t="s">
        <v>92</v>
      </c>
      <c r="E80" t="s">
        <v>28</v>
      </c>
      <c r="F80" t="s">
        <v>25</v>
      </c>
      <c r="G80" t="s">
        <v>20</v>
      </c>
      <c r="H80" s="2">
        <v>69000000</v>
      </c>
      <c r="I80" s="2">
        <v>27600000</v>
      </c>
      <c r="J80" s="2">
        <v>41400000</v>
      </c>
      <c r="K80" s="3">
        <v>4765</v>
      </c>
      <c r="L80" s="4">
        <v>4771</v>
      </c>
      <c r="M80" s="4">
        <v>1259</v>
      </c>
      <c r="N80" s="5">
        <v>45.442892839999999</v>
      </c>
      <c r="O80">
        <v>-73.598000249999998</v>
      </c>
      <c r="P80" t="s">
        <v>21</v>
      </c>
      <c r="Q80" t="str">
        <f t="shared" si="1"/>
        <v>Affordable Housing FundThis includes 1 project(s)Repairs69000000</v>
      </c>
    </row>
    <row r="81" spans="1:17" x14ac:dyDescent="0.25">
      <c r="A81" s="1">
        <v>45382</v>
      </c>
      <c r="B81" t="s">
        <v>22</v>
      </c>
      <c r="C81" t="s">
        <v>23</v>
      </c>
      <c r="D81" t="s">
        <v>93</v>
      </c>
      <c r="E81" t="s">
        <v>18</v>
      </c>
      <c r="F81" t="s">
        <v>25</v>
      </c>
      <c r="G81" t="s">
        <v>20</v>
      </c>
      <c r="H81" s="2">
        <v>841061</v>
      </c>
      <c r="I81" s="2">
        <v>841061</v>
      </c>
      <c r="J81" s="2">
        <v>0</v>
      </c>
      <c r="K81" s="3">
        <v>10</v>
      </c>
      <c r="L81" s="4">
        <v>3</v>
      </c>
      <c r="M81" s="4">
        <v>3</v>
      </c>
      <c r="N81" s="5">
        <v>50.25396336</v>
      </c>
      <c r="O81">
        <v>-117.8119068</v>
      </c>
      <c r="P81" t="s">
        <v>26</v>
      </c>
      <c r="Q81" t="str">
        <f t="shared" si="1"/>
        <v>Affordable Housing FundThis includes 1 project(s)New Construction841061</v>
      </c>
    </row>
    <row r="82" spans="1:17" x14ac:dyDescent="0.25">
      <c r="A82" s="1">
        <v>45382</v>
      </c>
      <c r="B82" t="s">
        <v>22</v>
      </c>
      <c r="C82" t="s">
        <v>23</v>
      </c>
      <c r="D82" t="s">
        <v>94</v>
      </c>
      <c r="E82" t="s">
        <v>18</v>
      </c>
      <c r="F82" t="s">
        <v>25</v>
      </c>
      <c r="G82" t="s">
        <v>20</v>
      </c>
      <c r="H82" s="2">
        <v>13564873</v>
      </c>
      <c r="I82" s="2">
        <v>748497</v>
      </c>
      <c r="J82" s="2">
        <v>12816376</v>
      </c>
      <c r="K82" s="3">
        <v>53</v>
      </c>
      <c r="L82" s="4">
        <v>37</v>
      </c>
      <c r="M82" s="4">
        <v>0</v>
      </c>
      <c r="N82" s="5">
        <v>49.178899450000003</v>
      </c>
      <c r="O82">
        <v>-123.9543235</v>
      </c>
      <c r="P82" t="s">
        <v>21</v>
      </c>
      <c r="Q82" t="str">
        <f t="shared" si="1"/>
        <v>Affordable Housing FundThis includes 1 project(s)New Construction13564873</v>
      </c>
    </row>
    <row r="83" spans="1:17" x14ac:dyDescent="0.25">
      <c r="A83" s="1">
        <v>45382</v>
      </c>
      <c r="B83" t="s">
        <v>22</v>
      </c>
      <c r="C83" t="s">
        <v>23</v>
      </c>
      <c r="D83" t="s">
        <v>94</v>
      </c>
      <c r="E83" t="s">
        <v>18</v>
      </c>
      <c r="F83" t="s">
        <v>25</v>
      </c>
      <c r="G83" t="s">
        <v>20</v>
      </c>
      <c r="H83" s="2">
        <v>2659956</v>
      </c>
      <c r="I83" s="2">
        <v>2659956</v>
      </c>
      <c r="J83" s="2">
        <v>0</v>
      </c>
      <c r="K83" s="3">
        <v>62</v>
      </c>
      <c r="L83" s="4">
        <v>44</v>
      </c>
      <c r="M83" s="4">
        <v>12</v>
      </c>
      <c r="N83" s="5">
        <v>49.178899450000003</v>
      </c>
      <c r="O83">
        <v>-123.9543235</v>
      </c>
      <c r="P83" t="s">
        <v>26</v>
      </c>
      <c r="Q83" t="str">
        <f t="shared" si="1"/>
        <v>Affordable Housing FundThis includes 1 project(s)New Construction2659956</v>
      </c>
    </row>
    <row r="84" spans="1:17" x14ac:dyDescent="0.25">
      <c r="A84" s="1">
        <v>45382</v>
      </c>
      <c r="B84" t="s">
        <v>22</v>
      </c>
      <c r="C84" t="s">
        <v>23</v>
      </c>
      <c r="D84" t="s">
        <v>95</v>
      </c>
      <c r="E84" t="s">
        <v>18</v>
      </c>
      <c r="F84" t="s">
        <v>25</v>
      </c>
      <c r="G84" t="s">
        <v>20</v>
      </c>
      <c r="H84" s="2">
        <v>10064829</v>
      </c>
      <c r="I84" s="2">
        <v>265029</v>
      </c>
      <c r="J84" s="2">
        <v>9799800</v>
      </c>
      <c r="K84" s="3">
        <v>48</v>
      </c>
      <c r="L84" s="4">
        <v>15</v>
      </c>
      <c r="M84" s="4">
        <v>48</v>
      </c>
      <c r="N84" s="5">
        <v>50.22875526</v>
      </c>
      <c r="O84">
        <v>-99.46014418</v>
      </c>
      <c r="P84" t="s">
        <v>21</v>
      </c>
      <c r="Q84" t="str">
        <f t="shared" si="1"/>
        <v>Affordable Housing FundThis includes 1 project(s)New Construction10064829</v>
      </c>
    </row>
    <row r="85" spans="1:17" x14ac:dyDescent="0.25">
      <c r="A85" s="1">
        <v>45382</v>
      </c>
      <c r="B85" t="s">
        <v>22</v>
      </c>
      <c r="C85" t="s">
        <v>23</v>
      </c>
      <c r="D85" t="s">
        <v>96</v>
      </c>
      <c r="E85" t="s">
        <v>28</v>
      </c>
      <c r="F85" t="s">
        <v>25</v>
      </c>
      <c r="G85" t="s">
        <v>29</v>
      </c>
      <c r="H85" s="2">
        <v>90000</v>
      </c>
      <c r="I85" s="2">
        <v>90000</v>
      </c>
      <c r="J85" s="2">
        <v>0</v>
      </c>
      <c r="K85" s="3">
        <v>6</v>
      </c>
      <c r="L85" s="4">
        <v>2</v>
      </c>
      <c r="M85" s="4">
        <v>2</v>
      </c>
      <c r="N85" s="5">
        <v>55.807300669999997</v>
      </c>
      <c r="O85">
        <v>-98.884011909999998</v>
      </c>
      <c r="P85" t="s">
        <v>21</v>
      </c>
      <c r="Q85" t="str">
        <f t="shared" si="1"/>
        <v>Affordable Housing FundThis includes 1 project(s)Repairs90000</v>
      </c>
    </row>
    <row r="86" spans="1:17" x14ac:dyDescent="0.25">
      <c r="A86" s="1">
        <v>45382</v>
      </c>
      <c r="B86" t="s">
        <v>22</v>
      </c>
      <c r="C86" t="s">
        <v>23</v>
      </c>
      <c r="D86" t="s">
        <v>97</v>
      </c>
      <c r="E86" t="s">
        <v>28</v>
      </c>
      <c r="F86" t="s">
        <v>25</v>
      </c>
      <c r="G86" t="s">
        <v>20</v>
      </c>
      <c r="H86" s="2">
        <v>103451.13</v>
      </c>
      <c r="I86" s="2">
        <v>103451</v>
      </c>
      <c r="J86" s="2">
        <v>0</v>
      </c>
      <c r="K86" s="3">
        <v>16</v>
      </c>
      <c r="L86" s="4">
        <v>16</v>
      </c>
      <c r="M86" s="4">
        <v>0</v>
      </c>
      <c r="N86" s="5">
        <v>49.208092309999998</v>
      </c>
      <c r="O86">
        <v>-122.9192712</v>
      </c>
      <c r="P86" t="s">
        <v>26</v>
      </c>
      <c r="Q86" t="str">
        <f t="shared" si="1"/>
        <v>Affordable Housing FundThis includes 1 project(s)Repairs103451.13</v>
      </c>
    </row>
    <row r="87" spans="1:17" x14ac:dyDescent="0.25">
      <c r="A87" s="1">
        <v>45382</v>
      </c>
      <c r="B87" t="s">
        <v>22</v>
      </c>
      <c r="C87" t="s">
        <v>23</v>
      </c>
      <c r="D87" t="s">
        <v>98</v>
      </c>
      <c r="E87" t="s">
        <v>18</v>
      </c>
      <c r="F87" t="s">
        <v>25</v>
      </c>
      <c r="G87" t="s">
        <v>20</v>
      </c>
      <c r="H87" s="2">
        <v>3126942.51</v>
      </c>
      <c r="I87" s="2">
        <v>1303790</v>
      </c>
      <c r="J87" s="2">
        <v>1823152.5</v>
      </c>
      <c r="K87" s="3">
        <v>37</v>
      </c>
      <c r="L87" s="4">
        <v>30</v>
      </c>
      <c r="M87" s="4">
        <v>8</v>
      </c>
      <c r="N87" s="5">
        <v>47.172659969999998</v>
      </c>
      <c r="O87">
        <v>-65.555111659999994</v>
      </c>
      <c r="P87" t="s">
        <v>26</v>
      </c>
      <c r="Q87" t="str">
        <f t="shared" si="1"/>
        <v>Affordable Housing FundThis includes 1 project(s)New Construction3126942.51</v>
      </c>
    </row>
    <row r="88" spans="1:17" x14ac:dyDescent="0.25">
      <c r="A88" s="1">
        <v>45382</v>
      </c>
      <c r="B88" t="s">
        <v>22</v>
      </c>
      <c r="C88" t="s">
        <v>23</v>
      </c>
      <c r="D88" t="s">
        <v>99</v>
      </c>
      <c r="E88" t="s">
        <v>18</v>
      </c>
      <c r="F88" t="s">
        <v>25</v>
      </c>
      <c r="G88" t="s">
        <v>20</v>
      </c>
      <c r="H88" s="2">
        <v>5693000</v>
      </c>
      <c r="I88" s="2">
        <v>5693000</v>
      </c>
      <c r="J88" s="2">
        <v>0</v>
      </c>
      <c r="K88" s="3">
        <v>60</v>
      </c>
      <c r="L88" s="4">
        <v>60</v>
      </c>
      <c r="M88" s="4">
        <v>48</v>
      </c>
      <c r="N88" s="5">
        <v>44.560543799999998</v>
      </c>
      <c r="O88">
        <v>-79.371054689999994</v>
      </c>
      <c r="P88" t="s">
        <v>26</v>
      </c>
      <c r="Q88" t="str">
        <f t="shared" si="1"/>
        <v>Affordable Housing FundThis includes 1 project(s)New Construction5693000</v>
      </c>
    </row>
    <row r="89" spans="1:17" x14ac:dyDescent="0.25">
      <c r="A89" s="1">
        <v>45382</v>
      </c>
      <c r="B89" t="s">
        <v>22</v>
      </c>
      <c r="C89" t="s">
        <v>23</v>
      </c>
      <c r="D89" t="s">
        <v>100</v>
      </c>
      <c r="E89" t="s">
        <v>18</v>
      </c>
      <c r="F89" t="s">
        <v>25</v>
      </c>
      <c r="G89" t="s">
        <v>20</v>
      </c>
      <c r="H89" s="2">
        <v>2151272</v>
      </c>
      <c r="I89" s="2">
        <v>351272</v>
      </c>
      <c r="J89" s="2">
        <v>1800000</v>
      </c>
      <c r="K89" s="3">
        <v>21</v>
      </c>
      <c r="L89" s="4">
        <v>21</v>
      </c>
      <c r="M89" s="4">
        <v>6</v>
      </c>
      <c r="N89" s="5">
        <v>43.93690402</v>
      </c>
      <c r="O89">
        <v>-78.872162660000001</v>
      </c>
      <c r="P89" t="s">
        <v>26</v>
      </c>
      <c r="Q89" t="str">
        <f t="shared" si="1"/>
        <v>Affordable Housing FundThis includes 1 project(s)New Construction2151272</v>
      </c>
    </row>
    <row r="90" spans="1:17" x14ac:dyDescent="0.25">
      <c r="A90" s="1">
        <v>45382</v>
      </c>
      <c r="B90" t="s">
        <v>22</v>
      </c>
      <c r="C90" t="s">
        <v>23</v>
      </c>
      <c r="D90" t="s">
        <v>100</v>
      </c>
      <c r="E90" t="s">
        <v>18</v>
      </c>
      <c r="F90" t="s">
        <v>25</v>
      </c>
      <c r="G90" t="s">
        <v>20</v>
      </c>
      <c r="H90" s="2">
        <v>17748266.649999999</v>
      </c>
      <c r="I90" s="2">
        <v>14105067</v>
      </c>
      <c r="J90" s="2">
        <v>0</v>
      </c>
      <c r="K90" s="3">
        <v>33</v>
      </c>
      <c r="L90" s="4">
        <v>33</v>
      </c>
      <c r="M90" s="4">
        <v>11</v>
      </c>
      <c r="N90" s="5">
        <v>43.93690402</v>
      </c>
      <c r="O90">
        <v>-78.872162660000001</v>
      </c>
      <c r="P90" t="s">
        <v>21</v>
      </c>
      <c r="Q90" t="str">
        <f t="shared" si="1"/>
        <v>Affordable Housing FundThis includes 1 project(s)New Construction17748266.65</v>
      </c>
    </row>
    <row r="91" spans="1:17" x14ac:dyDescent="0.25">
      <c r="A91" s="1">
        <v>45382</v>
      </c>
      <c r="B91" t="s">
        <v>22</v>
      </c>
      <c r="C91" t="s">
        <v>23</v>
      </c>
      <c r="D91" t="s">
        <v>101</v>
      </c>
      <c r="E91" t="s">
        <v>18</v>
      </c>
      <c r="F91" t="s">
        <v>25</v>
      </c>
      <c r="G91" t="s">
        <v>40</v>
      </c>
      <c r="H91" s="2">
        <v>73395700</v>
      </c>
      <c r="I91" s="2">
        <v>7729241</v>
      </c>
      <c r="J91" s="2">
        <v>65666459</v>
      </c>
      <c r="K91" s="3">
        <v>271</v>
      </c>
      <c r="L91" s="4">
        <v>138</v>
      </c>
      <c r="M91" s="4">
        <v>57</v>
      </c>
      <c r="N91" s="5">
        <v>45.179578399999997</v>
      </c>
      <c r="O91">
        <v>-75.799951949999993</v>
      </c>
      <c r="P91" t="s">
        <v>21</v>
      </c>
      <c r="Q91" t="str">
        <f t="shared" si="1"/>
        <v>Affordable Housing FundThis includes 1 project(s)New Construction73395700</v>
      </c>
    </row>
    <row r="92" spans="1:17" x14ac:dyDescent="0.25">
      <c r="A92" s="1">
        <v>45382</v>
      </c>
      <c r="B92" t="s">
        <v>22</v>
      </c>
      <c r="C92" t="s">
        <v>23</v>
      </c>
      <c r="D92" t="s">
        <v>102</v>
      </c>
      <c r="E92" t="s">
        <v>18</v>
      </c>
      <c r="F92" t="s">
        <v>25</v>
      </c>
      <c r="G92" t="s">
        <v>20</v>
      </c>
      <c r="H92" s="2">
        <v>17817601</v>
      </c>
      <c r="I92" s="2">
        <v>752121</v>
      </c>
      <c r="J92" s="2">
        <v>17065480</v>
      </c>
      <c r="K92" s="3">
        <v>87</v>
      </c>
      <c r="L92" s="4">
        <v>58</v>
      </c>
      <c r="M92" s="4">
        <v>0</v>
      </c>
      <c r="N92" s="5">
        <v>49.32214621</v>
      </c>
      <c r="O92">
        <v>-124.3260387</v>
      </c>
      <c r="P92" t="s">
        <v>26</v>
      </c>
      <c r="Q92" t="str">
        <f t="shared" si="1"/>
        <v>Affordable Housing FundThis includes 1 project(s)New Construction17817601</v>
      </c>
    </row>
    <row r="93" spans="1:17" x14ac:dyDescent="0.25">
      <c r="A93" s="1">
        <v>45382</v>
      </c>
      <c r="B93" t="s">
        <v>22</v>
      </c>
      <c r="C93" t="s">
        <v>23</v>
      </c>
      <c r="D93" t="s">
        <v>103</v>
      </c>
      <c r="E93" t="s">
        <v>18</v>
      </c>
      <c r="F93" t="s">
        <v>25</v>
      </c>
      <c r="G93" t="s">
        <v>20</v>
      </c>
      <c r="H93" s="2">
        <v>5028638</v>
      </c>
      <c r="I93" s="2">
        <v>2000000</v>
      </c>
      <c r="J93" s="2">
        <v>3028638</v>
      </c>
      <c r="K93" s="3">
        <v>45</v>
      </c>
      <c r="L93" s="4">
        <v>45</v>
      </c>
      <c r="M93" s="4">
        <v>12</v>
      </c>
      <c r="N93" s="5">
        <v>44.299227369999997</v>
      </c>
      <c r="O93">
        <v>-78.328049160000006</v>
      </c>
      <c r="P93" t="s">
        <v>26</v>
      </c>
      <c r="Q93" t="str">
        <f t="shared" si="1"/>
        <v>Affordable Housing FundThis includes 1 project(s)New Construction5028638</v>
      </c>
    </row>
    <row r="94" spans="1:17" x14ac:dyDescent="0.25">
      <c r="A94" s="1">
        <v>45382</v>
      </c>
      <c r="B94" t="s">
        <v>22</v>
      </c>
      <c r="C94" t="s">
        <v>23</v>
      </c>
      <c r="D94" t="s">
        <v>103</v>
      </c>
      <c r="E94" t="s">
        <v>18</v>
      </c>
      <c r="F94" t="s">
        <v>25</v>
      </c>
      <c r="G94" t="s">
        <v>20</v>
      </c>
      <c r="H94" s="2">
        <v>60814425</v>
      </c>
      <c r="I94" s="2">
        <v>60814425</v>
      </c>
      <c r="J94" s="2">
        <v>0</v>
      </c>
      <c r="K94" s="3">
        <v>916</v>
      </c>
      <c r="L94" s="4">
        <v>916</v>
      </c>
      <c r="M94" s="4">
        <v>183</v>
      </c>
      <c r="N94" s="5">
        <v>44.299227369999997</v>
      </c>
      <c r="O94">
        <v>-78.328049160000006</v>
      </c>
      <c r="P94" t="s">
        <v>21</v>
      </c>
      <c r="Q94" t="str">
        <f t="shared" si="1"/>
        <v>Affordable Housing FundThis includes 1 project(s)New Construction60814425</v>
      </c>
    </row>
    <row r="95" spans="1:17" x14ac:dyDescent="0.25">
      <c r="A95" s="1">
        <v>45382</v>
      </c>
      <c r="B95" t="s">
        <v>22</v>
      </c>
      <c r="C95" t="s">
        <v>23</v>
      </c>
      <c r="D95" t="s">
        <v>103</v>
      </c>
      <c r="E95" t="s">
        <v>28</v>
      </c>
      <c r="F95" t="s">
        <v>25</v>
      </c>
      <c r="G95" t="s">
        <v>40</v>
      </c>
      <c r="H95" s="2">
        <v>3450000</v>
      </c>
      <c r="I95" s="2">
        <v>3450000</v>
      </c>
      <c r="J95" s="2">
        <v>0</v>
      </c>
      <c r="K95" s="3">
        <v>945</v>
      </c>
      <c r="L95" s="4">
        <v>945</v>
      </c>
      <c r="M95" s="4">
        <v>189</v>
      </c>
      <c r="N95" s="5">
        <v>44.299227369999997</v>
      </c>
      <c r="O95">
        <v>-78.328049160000006</v>
      </c>
      <c r="P95" t="s">
        <v>21</v>
      </c>
      <c r="Q95" t="str">
        <f t="shared" si="1"/>
        <v>Affordable Housing FundThis includes 1 project(s)Repairs3450000</v>
      </c>
    </row>
    <row r="96" spans="1:17" x14ac:dyDescent="0.25">
      <c r="A96" s="1">
        <v>45382</v>
      </c>
      <c r="B96" t="s">
        <v>22</v>
      </c>
      <c r="C96" t="s">
        <v>23</v>
      </c>
      <c r="D96" t="s">
        <v>104</v>
      </c>
      <c r="E96" t="s">
        <v>18</v>
      </c>
      <c r="F96" t="s">
        <v>25</v>
      </c>
      <c r="G96" t="s">
        <v>20</v>
      </c>
      <c r="H96" s="2">
        <v>16792720</v>
      </c>
      <c r="I96" s="2">
        <v>1442484</v>
      </c>
      <c r="J96" s="2">
        <v>15350236</v>
      </c>
      <c r="K96" s="3">
        <v>53</v>
      </c>
      <c r="L96" s="4">
        <v>17</v>
      </c>
      <c r="M96" s="4">
        <v>53</v>
      </c>
      <c r="N96" s="5">
        <v>49.992009260000003</v>
      </c>
      <c r="O96">
        <v>-98.387964449999998</v>
      </c>
      <c r="P96" t="s">
        <v>26</v>
      </c>
      <c r="Q96" t="str">
        <f t="shared" si="1"/>
        <v>Affordable Housing FundThis includes 1 project(s)New Construction16792720</v>
      </c>
    </row>
    <row r="97" spans="1:17" x14ac:dyDescent="0.25">
      <c r="A97" s="1">
        <v>45382</v>
      </c>
      <c r="B97" t="s">
        <v>22</v>
      </c>
      <c r="C97" t="s">
        <v>23</v>
      </c>
      <c r="D97" t="s">
        <v>105</v>
      </c>
      <c r="E97" t="s">
        <v>18</v>
      </c>
      <c r="F97" t="s">
        <v>25</v>
      </c>
      <c r="G97" t="s">
        <v>46</v>
      </c>
      <c r="H97" s="2">
        <v>2334000</v>
      </c>
      <c r="I97" s="2">
        <v>2334000</v>
      </c>
      <c r="J97" s="2">
        <v>0</v>
      </c>
      <c r="K97" s="3">
        <v>11</v>
      </c>
      <c r="L97" s="4">
        <v>11</v>
      </c>
      <c r="M97" s="4">
        <v>0</v>
      </c>
      <c r="N97" s="5">
        <v>53.194540359999998</v>
      </c>
      <c r="O97">
        <v>-105.74779839999999</v>
      </c>
      <c r="P97" t="s">
        <v>21</v>
      </c>
      <c r="Q97" t="str">
        <f t="shared" si="1"/>
        <v>Affordable Housing FundThis includes 1 project(s)New Construction2334000</v>
      </c>
    </row>
    <row r="98" spans="1:17" x14ac:dyDescent="0.25">
      <c r="A98" s="1">
        <v>45382</v>
      </c>
      <c r="B98" t="s">
        <v>22</v>
      </c>
      <c r="C98" t="s">
        <v>23</v>
      </c>
      <c r="D98" t="s">
        <v>105</v>
      </c>
      <c r="E98" t="s">
        <v>18</v>
      </c>
      <c r="F98" t="s">
        <v>25</v>
      </c>
      <c r="G98" t="s">
        <v>20</v>
      </c>
      <c r="H98" s="2">
        <v>1620900</v>
      </c>
      <c r="I98" s="2">
        <v>600000</v>
      </c>
      <c r="J98" s="2">
        <v>1020900</v>
      </c>
      <c r="K98" s="3">
        <v>14</v>
      </c>
      <c r="L98" s="4">
        <v>14</v>
      </c>
      <c r="M98" s="4">
        <v>3</v>
      </c>
      <c r="N98" s="5">
        <v>53.194540359999998</v>
      </c>
      <c r="O98">
        <v>-105.74779839999999</v>
      </c>
      <c r="P98" t="s">
        <v>26</v>
      </c>
      <c r="Q98" t="str">
        <f t="shared" si="1"/>
        <v>Affordable Housing FundThis includes 1 project(s)New Construction1620900</v>
      </c>
    </row>
    <row r="99" spans="1:17" x14ac:dyDescent="0.25">
      <c r="A99" s="1">
        <v>45382</v>
      </c>
      <c r="B99" t="s">
        <v>22</v>
      </c>
      <c r="C99" t="s">
        <v>23</v>
      </c>
      <c r="D99" t="s">
        <v>106</v>
      </c>
      <c r="E99" t="s">
        <v>18</v>
      </c>
      <c r="F99" t="s">
        <v>25</v>
      </c>
      <c r="G99" t="s">
        <v>20</v>
      </c>
      <c r="H99" s="2">
        <v>37598298.5</v>
      </c>
      <c r="I99" s="2">
        <v>29870299</v>
      </c>
      <c r="J99" s="2">
        <v>0</v>
      </c>
      <c r="K99" s="3">
        <v>90</v>
      </c>
      <c r="L99" s="4">
        <v>90</v>
      </c>
      <c r="M99" s="4">
        <v>28</v>
      </c>
      <c r="N99" s="5">
        <v>52.281629729999999</v>
      </c>
      <c r="O99">
        <v>-113.79736219999999</v>
      </c>
      <c r="P99" t="s">
        <v>21</v>
      </c>
      <c r="Q99" t="str">
        <f t="shared" si="1"/>
        <v>Affordable Housing FundThis includes 1 project(s)New Construction37598298.5</v>
      </c>
    </row>
    <row r="100" spans="1:17" x14ac:dyDescent="0.25">
      <c r="A100" s="1">
        <v>45382</v>
      </c>
      <c r="B100" t="s">
        <v>22</v>
      </c>
      <c r="C100" t="s">
        <v>23</v>
      </c>
      <c r="D100" t="s">
        <v>107</v>
      </c>
      <c r="E100" t="s">
        <v>18</v>
      </c>
      <c r="F100" t="s">
        <v>25</v>
      </c>
      <c r="G100" t="s">
        <v>40</v>
      </c>
      <c r="H100" s="2">
        <v>4204388</v>
      </c>
      <c r="I100" s="2">
        <v>846388</v>
      </c>
      <c r="J100" s="2">
        <v>3358000</v>
      </c>
      <c r="K100" s="3">
        <v>10</v>
      </c>
      <c r="L100" s="4">
        <v>6</v>
      </c>
      <c r="M100" s="4">
        <v>4</v>
      </c>
      <c r="N100" s="5">
        <v>51.075821580000003</v>
      </c>
      <c r="O100">
        <v>-93.727496430000002</v>
      </c>
      <c r="P100" t="s">
        <v>26</v>
      </c>
      <c r="Q100" t="str">
        <f t="shared" si="1"/>
        <v>Affordable Housing FundThis includes 1 project(s)New Construction4204388</v>
      </c>
    </row>
    <row r="101" spans="1:17" x14ac:dyDescent="0.25">
      <c r="A101" s="1">
        <v>45382</v>
      </c>
      <c r="B101" t="s">
        <v>22</v>
      </c>
      <c r="C101" t="s">
        <v>23</v>
      </c>
      <c r="D101" t="s">
        <v>108</v>
      </c>
      <c r="E101" t="s">
        <v>18</v>
      </c>
      <c r="F101" t="s">
        <v>25</v>
      </c>
      <c r="G101" t="s">
        <v>47</v>
      </c>
      <c r="H101" s="2">
        <v>928045</v>
      </c>
      <c r="I101" s="2">
        <v>928045</v>
      </c>
      <c r="J101" s="2">
        <v>0</v>
      </c>
      <c r="K101" s="3">
        <v>20</v>
      </c>
      <c r="L101" s="4">
        <v>20</v>
      </c>
      <c r="M101" s="4">
        <v>4</v>
      </c>
      <c r="N101" s="5">
        <v>50.441096860000002</v>
      </c>
      <c r="O101">
        <v>-99.540867489999997</v>
      </c>
      <c r="P101" t="s">
        <v>21</v>
      </c>
      <c r="Q101" t="str">
        <f t="shared" si="1"/>
        <v>Affordable Housing FundThis includes 1 project(s)New Construction928045</v>
      </c>
    </row>
    <row r="102" spans="1:17" x14ac:dyDescent="0.25">
      <c r="A102" s="1">
        <v>45382</v>
      </c>
      <c r="B102" t="s">
        <v>22</v>
      </c>
      <c r="C102" t="s">
        <v>23</v>
      </c>
      <c r="D102" t="s">
        <v>109</v>
      </c>
      <c r="E102" t="s">
        <v>18</v>
      </c>
      <c r="F102" t="s">
        <v>25</v>
      </c>
      <c r="G102" t="s">
        <v>33</v>
      </c>
      <c r="H102" s="2">
        <v>5955027</v>
      </c>
      <c r="I102" s="2">
        <v>5955027</v>
      </c>
      <c r="J102" s="2">
        <v>0</v>
      </c>
      <c r="K102" s="3">
        <v>97</v>
      </c>
      <c r="L102" s="4">
        <v>40</v>
      </c>
      <c r="M102" s="4">
        <v>0</v>
      </c>
      <c r="N102" s="5">
        <v>48.49630749</v>
      </c>
      <c r="O102">
        <v>-123.38728829999999</v>
      </c>
      <c r="P102" t="s">
        <v>21</v>
      </c>
      <c r="Q102" t="str">
        <f t="shared" si="1"/>
        <v>Affordable Housing FundThis includes 1 project(s)New Construction5955027</v>
      </c>
    </row>
    <row r="103" spans="1:17" x14ac:dyDescent="0.25">
      <c r="A103" s="1">
        <v>45382</v>
      </c>
      <c r="B103" t="s">
        <v>22</v>
      </c>
      <c r="C103" t="s">
        <v>23</v>
      </c>
      <c r="D103" t="s">
        <v>109</v>
      </c>
      <c r="E103" t="s">
        <v>18</v>
      </c>
      <c r="F103" t="s">
        <v>25</v>
      </c>
      <c r="G103" t="s">
        <v>20</v>
      </c>
      <c r="H103" s="2">
        <v>3200000</v>
      </c>
      <c r="I103" s="2">
        <v>3200000</v>
      </c>
      <c r="J103" s="2">
        <v>0</v>
      </c>
      <c r="K103" s="3">
        <v>47</v>
      </c>
      <c r="L103" s="4">
        <v>15</v>
      </c>
      <c r="M103" s="4">
        <v>10</v>
      </c>
      <c r="N103" s="5">
        <v>48.49630749</v>
      </c>
      <c r="O103">
        <v>-123.38728829999999</v>
      </c>
      <c r="P103" t="s">
        <v>26</v>
      </c>
      <c r="Q103" t="str">
        <f t="shared" si="1"/>
        <v>Affordable Housing FundThis includes 1 project(s)New Construction3200000</v>
      </c>
    </row>
    <row r="104" spans="1:17" x14ac:dyDescent="0.25">
      <c r="A104" s="1">
        <v>45382</v>
      </c>
      <c r="B104" t="s">
        <v>22</v>
      </c>
      <c r="C104" t="s">
        <v>23</v>
      </c>
      <c r="D104" t="s">
        <v>110</v>
      </c>
      <c r="E104" t="s">
        <v>18</v>
      </c>
      <c r="F104" t="s">
        <v>25</v>
      </c>
      <c r="G104" t="s">
        <v>20</v>
      </c>
      <c r="H104" s="2">
        <v>1333029</v>
      </c>
      <c r="I104" s="2">
        <v>91251</v>
      </c>
      <c r="J104" s="2">
        <v>1241778</v>
      </c>
      <c r="K104" s="3">
        <v>14</v>
      </c>
      <c r="L104" s="4">
        <v>12</v>
      </c>
      <c r="M104" s="4">
        <v>5</v>
      </c>
      <c r="N104" s="5">
        <v>45.267529240000002</v>
      </c>
      <c r="O104">
        <v>-66.062780529999998</v>
      </c>
      <c r="P104" t="s">
        <v>26</v>
      </c>
      <c r="Q104" t="str">
        <f t="shared" si="1"/>
        <v>Affordable Housing FundThis includes 1 project(s)New Construction1333029</v>
      </c>
    </row>
    <row r="105" spans="1:17" x14ac:dyDescent="0.25">
      <c r="A105" s="1">
        <v>45382</v>
      </c>
      <c r="B105" t="s">
        <v>22</v>
      </c>
      <c r="C105" t="s">
        <v>23</v>
      </c>
      <c r="D105" t="s">
        <v>110</v>
      </c>
      <c r="E105" t="s">
        <v>18</v>
      </c>
      <c r="F105" t="s">
        <v>25</v>
      </c>
      <c r="G105" t="s">
        <v>20</v>
      </c>
      <c r="H105" s="2">
        <v>11514800</v>
      </c>
      <c r="I105" s="2">
        <v>1746838</v>
      </c>
      <c r="J105" s="2">
        <v>9767962</v>
      </c>
      <c r="K105" s="3">
        <v>47</v>
      </c>
      <c r="L105" s="4">
        <v>24</v>
      </c>
      <c r="M105" s="4">
        <v>3</v>
      </c>
      <c r="N105" s="5">
        <v>45.267529240000002</v>
      </c>
      <c r="O105">
        <v>-66.062780529999998</v>
      </c>
      <c r="P105" t="s">
        <v>21</v>
      </c>
      <c r="Q105" t="str">
        <f t="shared" si="1"/>
        <v>Affordable Housing FundThis includes 1 project(s)New Construction11514800</v>
      </c>
    </row>
    <row r="106" spans="1:17" x14ac:dyDescent="0.25">
      <c r="A106" s="1">
        <v>45382</v>
      </c>
      <c r="B106" t="s">
        <v>22</v>
      </c>
      <c r="C106" t="s">
        <v>23</v>
      </c>
      <c r="D106" t="s">
        <v>111</v>
      </c>
      <c r="E106" t="s">
        <v>18</v>
      </c>
      <c r="F106" t="s">
        <v>25</v>
      </c>
      <c r="G106" t="s">
        <v>20</v>
      </c>
      <c r="H106" s="2">
        <v>2867013</v>
      </c>
      <c r="I106" s="2">
        <v>2867013</v>
      </c>
      <c r="J106" s="2">
        <v>0</v>
      </c>
      <c r="K106" s="3">
        <v>126</v>
      </c>
      <c r="L106" s="4">
        <v>63</v>
      </c>
      <c r="M106" s="4">
        <v>0</v>
      </c>
      <c r="N106" s="5">
        <v>45.79593122</v>
      </c>
      <c r="O106">
        <v>-74.039782799999998</v>
      </c>
      <c r="P106" t="s">
        <v>26</v>
      </c>
      <c r="Q106" t="str">
        <f t="shared" si="1"/>
        <v>Affordable Housing FundThis includes 1 project(s)New Construction2867013</v>
      </c>
    </row>
    <row r="107" spans="1:17" x14ac:dyDescent="0.25">
      <c r="A107" s="1">
        <v>45382</v>
      </c>
      <c r="B107" t="s">
        <v>22</v>
      </c>
      <c r="C107" t="s">
        <v>23</v>
      </c>
      <c r="D107" t="s">
        <v>112</v>
      </c>
      <c r="E107" t="s">
        <v>18</v>
      </c>
      <c r="F107" t="s">
        <v>25</v>
      </c>
      <c r="G107" t="s">
        <v>20</v>
      </c>
      <c r="H107" s="2">
        <v>2293231</v>
      </c>
      <c r="I107" s="2">
        <v>683845</v>
      </c>
      <c r="J107" s="2">
        <v>1609386</v>
      </c>
      <c r="K107" s="3">
        <v>26</v>
      </c>
      <c r="L107" s="4">
        <v>13</v>
      </c>
      <c r="M107" s="4">
        <v>4</v>
      </c>
      <c r="N107" s="5">
        <v>52.14490009</v>
      </c>
      <c r="O107">
        <v>-106.6445578</v>
      </c>
      <c r="P107" t="s">
        <v>26</v>
      </c>
      <c r="Q107" t="str">
        <f t="shared" si="1"/>
        <v>Affordable Housing FundThis includes 1 project(s)New Construction2293231</v>
      </c>
    </row>
    <row r="108" spans="1:17" x14ac:dyDescent="0.25">
      <c r="A108" s="1">
        <v>45382</v>
      </c>
      <c r="B108" t="s">
        <v>22</v>
      </c>
      <c r="C108" t="s">
        <v>23</v>
      </c>
      <c r="D108" t="s">
        <v>112</v>
      </c>
      <c r="E108" t="s">
        <v>28</v>
      </c>
      <c r="F108" t="s">
        <v>25</v>
      </c>
      <c r="G108" t="s">
        <v>20</v>
      </c>
      <c r="H108" s="2">
        <v>632122</v>
      </c>
      <c r="I108" s="2">
        <v>632122</v>
      </c>
      <c r="J108" s="2">
        <v>0</v>
      </c>
      <c r="K108" s="3">
        <v>14</v>
      </c>
      <c r="L108" s="4">
        <v>10</v>
      </c>
      <c r="M108" s="4">
        <v>0</v>
      </c>
      <c r="N108" s="5">
        <v>52.14490009</v>
      </c>
      <c r="O108">
        <v>-106.6445578</v>
      </c>
      <c r="P108" t="s">
        <v>26</v>
      </c>
      <c r="Q108" t="str">
        <f t="shared" si="1"/>
        <v>Affordable Housing FundThis includes 1 project(s)Repairs632122</v>
      </c>
    </row>
    <row r="109" spans="1:17" x14ac:dyDescent="0.25">
      <c r="A109" s="1">
        <v>45382</v>
      </c>
      <c r="B109" t="s">
        <v>22</v>
      </c>
      <c r="C109" t="s">
        <v>23</v>
      </c>
      <c r="D109" t="s">
        <v>113</v>
      </c>
      <c r="E109" t="s">
        <v>18</v>
      </c>
      <c r="F109" t="s">
        <v>25</v>
      </c>
      <c r="G109" t="s">
        <v>20</v>
      </c>
      <c r="H109" s="2">
        <v>850000</v>
      </c>
      <c r="I109" s="2">
        <v>850000</v>
      </c>
      <c r="J109" s="2">
        <v>0</v>
      </c>
      <c r="K109" s="3">
        <v>12</v>
      </c>
      <c r="L109" s="4">
        <v>11</v>
      </c>
      <c r="M109" s="4">
        <v>6</v>
      </c>
      <c r="N109" s="5">
        <v>46.786362050000001</v>
      </c>
      <c r="O109">
        <v>-73.030206910000004</v>
      </c>
      <c r="P109" t="s">
        <v>26</v>
      </c>
      <c r="Q109" t="str">
        <f t="shared" si="1"/>
        <v>Affordable Housing FundThis includes 1 project(s)New Construction850000</v>
      </c>
    </row>
    <row r="110" spans="1:17" x14ac:dyDescent="0.25">
      <c r="A110" s="1">
        <v>45382</v>
      </c>
      <c r="B110" t="s">
        <v>22</v>
      </c>
      <c r="C110" t="s">
        <v>23</v>
      </c>
      <c r="D110" t="s">
        <v>114</v>
      </c>
      <c r="E110" t="s">
        <v>18</v>
      </c>
      <c r="F110" t="s">
        <v>25</v>
      </c>
      <c r="G110" t="s">
        <v>20</v>
      </c>
      <c r="H110" s="2">
        <v>1197000</v>
      </c>
      <c r="I110" s="2">
        <v>1197000</v>
      </c>
      <c r="J110" s="2">
        <v>0</v>
      </c>
      <c r="K110" s="3">
        <v>39</v>
      </c>
      <c r="L110" s="4">
        <v>31</v>
      </c>
      <c r="M110" s="4">
        <v>0</v>
      </c>
      <c r="N110" s="5">
        <v>46.43476081</v>
      </c>
      <c r="O110">
        <v>-63.769896930000002</v>
      </c>
      <c r="P110" t="s">
        <v>26</v>
      </c>
      <c r="Q110" t="str">
        <f t="shared" si="1"/>
        <v>Affordable Housing FundThis includes 1 project(s)New Construction1197000</v>
      </c>
    </row>
    <row r="111" spans="1:17" x14ac:dyDescent="0.25">
      <c r="A111" s="1">
        <v>45382</v>
      </c>
      <c r="B111" t="s">
        <v>22</v>
      </c>
      <c r="C111" t="s">
        <v>23</v>
      </c>
      <c r="D111" t="s">
        <v>115</v>
      </c>
      <c r="E111" t="s">
        <v>18</v>
      </c>
      <c r="F111" t="s">
        <v>25</v>
      </c>
      <c r="G111" t="s">
        <v>20</v>
      </c>
      <c r="H111" s="2">
        <v>4052000</v>
      </c>
      <c r="I111" s="2">
        <v>3500000</v>
      </c>
      <c r="J111" s="2">
        <v>0</v>
      </c>
      <c r="K111" s="3">
        <v>10</v>
      </c>
      <c r="L111" s="4">
        <v>10</v>
      </c>
      <c r="M111" s="4">
        <v>4</v>
      </c>
      <c r="N111" s="5">
        <v>50.042692809999998</v>
      </c>
      <c r="O111">
        <v>-92.139166779999996</v>
      </c>
      <c r="P111" t="s">
        <v>21</v>
      </c>
      <c r="Q111" t="str">
        <f t="shared" si="1"/>
        <v>Affordable Housing FundThis includes 1 project(s)New Construction4052000</v>
      </c>
    </row>
    <row r="112" spans="1:17" x14ac:dyDescent="0.25">
      <c r="A112" s="1">
        <v>45382</v>
      </c>
      <c r="B112" t="s">
        <v>22</v>
      </c>
      <c r="C112" t="s">
        <v>23</v>
      </c>
      <c r="D112" t="s">
        <v>116</v>
      </c>
      <c r="E112" t="s">
        <v>18</v>
      </c>
      <c r="F112" t="s">
        <v>25</v>
      </c>
      <c r="G112" t="s">
        <v>20</v>
      </c>
      <c r="H112" s="2">
        <v>3789501</v>
      </c>
      <c r="I112" s="2">
        <v>443530</v>
      </c>
      <c r="J112" s="2">
        <v>3345971</v>
      </c>
      <c r="K112" s="3">
        <v>34</v>
      </c>
      <c r="L112" s="4">
        <v>28</v>
      </c>
      <c r="M112" s="4">
        <v>8</v>
      </c>
      <c r="N112" s="5">
        <v>44.895506650000002</v>
      </c>
      <c r="O112">
        <v>-76.008890559999998</v>
      </c>
      <c r="P112" t="s">
        <v>21</v>
      </c>
      <c r="Q112" t="str">
        <f t="shared" si="1"/>
        <v>Affordable Housing FundThis includes 1 project(s)New Construction3789501</v>
      </c>
    </row>
    <row r="113" spans="1:17" x14ac:dyDescent="0.25">
      <c r="A113" s="1">
        <v>45382</v>
      </c>
      <c r="B113" t="s">
        <v>22</v>
      </c>
      <c r="C113" t="s">
        <v>23</v>
      </c>
      <c r="D113" t="s">
        <v>117</v>
      </c>
      <c r="E113" t="s">
        <v>18</v>
      </c>
      <c r="F113" t="s">
        <v>25</v>
      </c>
      <c r="G113" t="s">
        <v>47</v>
      </c>
      <c r="H113" s="2">
        <v>3750000</v>
      </c>
      <c r="I113" s="2">
        <v>3750000</v>
      </c>
      <c r="J113" s="2">
        <v>0</v>
      </c>
      <c r="K113" s="3">
        <v>75</v>
      </c>
      <c r="L113" s="4">
        <v>32</v>
      </c>
      <c r="M113" s="4">
        <v>8</v>
      </c>
      <c r="N113" s="5">
        <v>48.396203219999997</v>
      </c>
      <c r="O113">
        <v>-123.64383410000001</v>
      </c>
      <c r="P113" t="s">
        <v>26</v>
      </c>
      <c r="Q113" t="str">
        <f t="shared" si="1"/>
        <v>Affordable Housing FundThis includes 1 project(s)New Construction3750000</v>
      </c>
    </row>
    <row r="114" spans="1:17" x14ac:dyDescent="0.25">
      <c r="A114" s="1">
        <v>45382</v>
      </c>
      <c r="B114" t="s">
        <v>22</v>
      </c>
      <c r="C114" t="s">
        <v>23</v>
      </c>
      <c r="D114" t="s">
        <v>117</v>
      </c>
      <c r="E114" t="s">
        <v>18</v>
      </c>
      <c r="F114" t="s">
        <v>25</v>
      </c>
      <c r="G114" t="s">
        <v>46</v>
      </c>
      <c r="H114" s="2">
        <v>6900000</v>
      </c>
      <c r="I114" s="2">
        <v>6900000</v>
      </c>
      <c r="J114" s="2">
        <v>0</v>
      </c>
      <c r="K114" s="3">
        <v>170</v>
      </c>
      <c r="L114" s="4">
        <v>145</v>
      </c>
      <c r="M114" s="4">
        <v>18</v>
      </c>
      <c r="N114" s="5">
        <v>48.396203219999997</v>
      </c>
      <c r="O114">
        <v>-123.64383410000001</v>
      </c>
      <c r="P114" t="s">
        <v>26</v>
      </c>
      <c r="Q114" t="str">
        <f t="shared" si="1"/>
        <v>Affordable Housing FundThis includes 1 project(s)New Construction6900000</v>
      </c>
    </row>
    <row r="115" spans="1:17" x14ac:dyDescent="0.25">
      <c r="A115" s="1">
        <v>45382</v>
      </c>
      <c r="B115" t="s">
        <v>22</v>
      </c>
      <c r="C115" t="s">
        <v>23</v>
      </c>
      <c r="D115" t="s">
        <v>118</v>
      </c>
      <c r="E115" t="s">
        <v>18</v>
      </c>
      <c r="F115" t="s">
        <v>25</v>
      </c>
      <c r="G115" t="s">
        <v>20</v>
      </c>
      <c r="H115" s="2">
        <v>1999271</v>
      </c>
      <c r="I115" s="2">
        <v>1999271</v>
      </c>
      <c r="J115" s="2">
        <v>0</v>
      </c>
      <c r="K115" s="3">
        <v>30</v>
      </c>
      <c r="L115" s="4">
        <v>21</v>
      </c>
      <c r="M115" s="4">
        <v>7</v>
      </c>
      <c r="N115" s="5">
        <v>49.736937279999999</v>
      </c>
      <c r="O115">
        <v>-114.8188396</v>
      </c>
      <c r="P115" t="s">
        <v>26</v>
      </c>
      <c r="Q115" t="str">
        <f t="shared" si="1"/>
        <v>Affordable Housing FundThis includes 1 project(s)New Construction1999271</v>
      </c>
    </row>
    <row r="116" spans="1:17" x14ac:dyDescent="0.25">
      <c r="A116" s="1">
        <v>45382</v>
      </c>
      <c r="B116" t="s">
        <v>22</v>
      </c>
      <c r="C116" t="s">
        <v>23</v>
      </c>
      <c r="D116" t="s">
        <v>119</v>
      </c>
      <c r="E116" t="s">
        <v>18</v>
      </c>
      <c r="F116" t="s">
        <v>25</v>
      </c>
      <c r="G116" t="s">
        <v>33</v>
      </c>
      <c r="H116" s="2">
        <v>3022000</v>
      </c>
      <c r="I116" s="2">
        <v>3022000</v>
      </c>
      <c r="J116" s="2">
        <v>0</v>
      </c>
      <c r="K116" s="3">
        <v>24</v>
      </c>
      <c r="L116" s="4">
        <v>24</v>
      </c>
      <c r="M116" s="4">
        <v>5</v>
      </c>
      <c r="N116" s="5">
        <v>43.181105209999998</v>
      </c>
      <c r="O116">
        <v>-79.258993189999998</v>
      </c>
      <c r="P116" t="s">
        <v>26</v>
      </c>
      <c r="Q116" t="str">
        <f t="shared" si="1"/>
        <v>Affordable Housing FundThis includes 1 project(s)New Construction3022000</v>
      </c>
    </row>
    <row r="117" spans="1:17" x14ac:dyDescent="0.25">
      <c r="A117" s="1">
        <v>45382</v>
      </c>
      <c r="B117" t="s">
        <v>22</v>
      </c>
      <c r="C117" t="s">
        <v>23</v>
      </c>
      <c r="D117" t="s">
        <v>119</v>
      </c>
      <c r="E117" t="s">
        <v>28</v>
      </c>
      <c r="F117" t="s">
        <v>25</v>
      </c>
      <c r="G117" t="s">
        <v>20</v>
      </c>
      <c r="H117" s="2">
        <v>2100000</v>
      </c>
      <c r="I117" s="2">
        <v>2100000</v>
      </c>
      <c r="J117" s="2">
        <v>0</v>
      </c>
      <c r="K117" s="3">
        <v>34</v>
      </c>
      <c r="L117" s="4">
        <v>34</v>
      </c>
      <c r="M117" s="4">
        <v>8</v>
      </c>
      <c r="N117" s="5">
        <v>43.181105209999998</v>
      </c>
      <c r="O117">
        <v>-79.258993189999998</v>
      </c>
      <c r="P117" t="s">
        <v>21</v>
      </c>
      <c r="Q117" t="str">
        <f t="shared" si="1"/>
        <v>Affordable Housing FundThis includes 1 project(s)Repairs2100000</v>
      </c>
    </row>
    <row r="118" spans="1:17" x14ac:dyDescent="0.25">
      <c r="A118" s="1">
        <v>45382</v>
      </c>
      <c r="B118" t="s">
        <v>22</v>
      </c>
      <c r="C118" t="s">
        <v>23</v>
      </c>
      <c r="D118" t="s">
        <v>120</v>
      </c>
      <c r="E118" t="s">
        <v>18</v>
      </c>
      <c r="F118" t="s">
        <v>25</v>
      </c>
      <c r="G118" t="s">
        <v>20</v>
      </c>
      <c r="H118" s="2">
        <v>1150066</v>
      </c>
      <c r="I118" s="2">
        <v>1150066</v>
      </c>
      <c r="J118" s="2">
        <v>0</v>
      </c>
      <c r="K118" s="3">
        <v>20</v>
      </c>
      <c r="L118" s="4">
        <v>20</v>
      </c>
      <c r="M118" s="4">
        <v>4</v>
      </c>
      <c r="N118" s="5">
        <v>47.482118329999999</v>
      </c>
      <c r="O118">
        <v>-52.796867380000002</v>
      </c>
      <c r="P118" t="s">
        <v>26</v>
      </c>
      <c r="Q118" t="str">
        <f t="shared" si="1"/>
        <v>Affordable Housing FundThis includes 1 project(s)New Construction1150066</v>
      </c>
    </row>
    <row r="119" spans="1:17" x14ac:dyDescent="0.25">
      <c r="A119" s="1">
        <v>45382</v>
      </c>
      <c r="B119" t="s">
        <v>22</v>
      </c>
      <c r="C119" t="s">
        <v>23</v>
      </c>
      <c r="D119" t="s">
        <v>120</v>
      </c>
      <c r="E119" t="s">
        <v>28</v>
      </c>
      <c r="F119" t="s">
        <v>25</v>
      </c>
      <c r="G119" t="s">
        <v>75</v>
      </c>
      <c r="H119" s="2">
        <v>8660000</v>
      </c>
      <c r="I119" s="2">
        <v>8660000</v>
      </c>
      <c r="J119" s="2">
        <v>0</v>
      </c>
      <c r="K119" s="3">
        <v>866</v>
      </c>
      <c r="L119" s="4">
        <v>866</v>
      </c>
      <c r="M119" s="4">
        <v>173</v>
      </c>
      <c r="N119" s="5">
        <v>47.482118329999999</v>
      </c>
      <c r="O119">
        <v>-52.796867380000002</v>
      </c>
      <c r="P119" t="s">
        <v>21</v>
      </c>
      <c r="Q119" t="str">
        <f t="shared" si="1"/>
        <v>Affordable Housing FundThis includes 1 project(s)Repairs8660000</v>
      </c>
    </row>
    <row r="120" spans="1:17" x14ac:dyDescent="0.25">
      <c r="A120" s="1">
        <v>45382</v>
      </c>
      <c r="B120" t="s">
        <v>22</v>
      </c>
      <c r="C120" t="s">
        <v>23</v>
      </c>
      <c r="D120" t="s">
        <v>121</v>
      </c>
      <c r="E120" t="s">
        <v>18</v>
      </c>
      <c r="F120" t="s">
        <v>25</v>
      </c>
      <c r="G120" t="s">
        <v>36</v>
      </c>
      <c r="H120" s="2">
        <v>11045343</v>
      </c>
      <c r="I120" s="2">
        <v>382382</v>
      </c>
      <c r="J120" s="2">
        <v>10662961</v>
      </c>
      <c r="K120" s="3">
        <v>61</v>
      </c>
      <c r="L120" s="4">
        <v>30</v>
      </c>
      <c r="M120" s="4">
        <v>13</v>
      </c>
      <c r="N120" s="5">
        <v>46.193419200000001</v>
      </c>
      <c r="O120">
        <v>-63.088186469999997</v>
      </c>
      <c r="P120" t="s">
        <v>21</v>
      </c>
      <c r="Q120" t="str">
        <f t="shared" si="1"/>
        <v>Affordable Housing FundThis includes 1 project(s)New Construction11045343</v>
      </c>
    </row>
    <row r="121" spans="1:17" x14ac:dyDescent="0.25">
      <c r="A121" s="1">
        <v>45382</v>
      </c>
      <c r="B121" t="s">
        <v>22</v>
      </c>
      <c r="C121" t="s">
        <v>23</v>
      </c>
      <c r="D121" t="s">
        <v>122</v>
      </c>
      <c r="E121" t="s">
        <v>18</v>
      </c>
      <c r="F121" t="s">
        <v>25</v>
      </c>
      <c r="G121" t="s">
        <v>20</v>
      </c>
      <c r="H121" s="2">
        <v>1125636</v>
      </c>
      <c r="I121" s="2">
        <v>1125636</v>
      </c>
      <c r="J121" s="2">
        <v>0</v>
      </c>
      <c r="K121" s="3">
        <v>12</v>
      </c>
      <c r="L121" s="4">
        <v>12</v>
      </c>
      <c r="M121" s="4">
        <v>12</v>
      </c>
      <c r="N121" s="5">
        <v>47.584133299999998</v>
      </c>
      <c r="O121">
        <v>-82.280695510000001</v>
      </c>
      <c r="P121" t="s">
        <v>26</v>
      </c>
      <c r="Q121" t="str">
        <f t="shared" si="1"/>
        <v>Affordable Housing FundThis includes 1 project(s)New Construction1125636</v>
      </c>
    </row>
    <row r="122" spans="1:17" x14ac:dyDescent="0.25">
      <c r="A122" s="1">
        <v>45382</v>
      </c>
      <c r="B122" t="s">
        <v>22</v>
      </c>
      <c r="C122" t="s">
        <v>23</v>
      </c>
      <c r="D122" t="s">
        <v>123</v>
      </c>
      <c r="E122" t="s">
        <v>18</v>
      </c>
      <c r="F122" t="s">
        <v>25</v>
      </c>
      <c r="G122" t="s">
        <v>20</v>
      </c>
      <c r="H122" s="2">
        <v>243533</v>
      </c>
      <c r="I122" s="2">
        <v>243533</v>
      </c>
      <c r="J122" s="2">
        <v>0</v>
      </c>
      <c r="K122" s="3">
        <v>10</v>
      </c>
      <c r="L122" s="4">
        <v>10</v>
      </c>
      <c r="M122" s="4">
        <v>4</v>
      </c>
      <c r="N122" s="5">
        <v>46.410130279999997</v>
      </c>
      <c r="O122">
        <v>-63.78667368</v>
      </c>
      <c r="P122" t="s">
        <v>26</v>
      </c>
      <c r="Q122" t="str">
        <f t="shared" si="1"/>
        <v>Affordable Housing FundThis includes 1 project(s)New Construction243533</v>
      </c>
    </row>
    <row r="123" spans="1:17" x14ac:dyDescent="0.25">
      <c r="A123" s="1">
        <v>45382</v>
      </c>
      <c r="B123" t="s">
        <v>22</v>
      </c>
      <c r="C123" t="s">
        <v>23</v>
      </c>
      <c r="D123" t="s">
        <v>123</v>
      </c>
      <c r="E123" t="s">
        <v>18</v>
      </c>
      <c r="F123" t="s">
        <v>25</v>
      </c>
      <c r="G123" t="s">
        <v>20</v>
      </c>
      <c r="H123" s="2">
        <v>3407940</v>
      </c>
      <c r="I123" s="2">
        <v>2855940</v>
      </c>
      <c r="J123" s="2">
        <v>0</v>
      </c>
      <c r="K123" s="3">
        <v>10</v>
      </c>
      <c r="L123" s="4">
        <v>10</v>
      </c>
      <c r="M123" s="4">
        <v>2</v>
      </c>
      <c r="N123" s="5">
        <v>46.410130279999997</v>
      </c>
      <c r="O123">
        <v>-63.78667368</v>
      </c>
      <c r="P123" t="s">
        <v>21</v>
      </c>
      <c r="Q123" t="str">
        <f t="shared" si="1"/>
        <v>Affordable Housing FundThis includes 1 project(s)New Construction3407940</v>
      </c>
    </row>
    <row r="124" spans="1:17" x14ac:dyDescent="0.25">
      <c r="A124" s="1">
        <v>45382</v>
      </c>
      <c r="B124" t="s">
        <v>22</v>
      </c>
      <c r="C124" t="s">
        <v>23</v>
      </c>
      <c r="D124" t="s">
        <v>124</v>
      </c>
      <c r="E124" t="s">
        <v>18</v>
      </c>
      <c r="F124" t="s">
        <v>25</v>
      </c>
      <c r="G124" t="s">
        <v>40</v>
      </c>
      <c r="H124" s="2">
        <v>29411377</v>
      </c>
      <c r="I124" s="2">
        <v>1454194</v>
      </c>
      <c r="J124" s="2">
        <v>27957183</v>
      </c>
      <c r="K124" s="3">
        <v>85</v>
      </c>
      <c r="L124" s="4">
        <v>26</v>
      </c>
      <c r="M124" s="4">
        <v>9</v>
      </c>
      <c r="N124" s="5">
        <v>49.107636640000003</v>
      </c>
      <c r="O124">
        <v>-122.7956156</v>
      </c>
      <c r="P124" t="s">
        <v>21</v>
      </c>
      <c r="Q124" t="str">
        <f t="shared" si="1"/>
        <v>Affordable Housing FundThis includes 1 project(s)New Construction29411377</v>
      </c>
    </row>
    <row r="125" spans="1:17" x14ac:dyDescent="0.25">
      <c r="A125" s="1">
        <v>45382</v>
      </c>
      <c r="B125" t="s">
        <v>22</v>
      </c>
      <c r="C125" t="s">
        <v>23</v>
      </c>
      <c r="D125" t="s">
        <v>124</v>
      </c>
      <c r="E125" t="s">
        <v>18</v>
      </c>
      <c r="F125" t="s">
        <v>25</v>
      </c>
      <c r="G125" t="s">
        <v>20</v>
      </c>
      <c r="H125" s="2">
        <v>5900000</v>
      </c>
      <c r="I125" s="2">
        <v>5900000</v>
      </c>
      <c r="J125" s="2">
        <v>0</v>
      </c>
      <c r="K125" s="3">
        <v>100</v>
      </c>
      <c r="L125" s="4">
        <v>51</v>
      </c>
      <c r="M125" s="4">
        <v>21</v>
      </c>
      <c r="N125" s="5">
        <v>49.107636640000003</v>
      </c>
      <c r="O125">
        <v>-122.7956156</v>
      </c>
      <c r="P125" t="s">
        <v>26</v>
      </c>
      <c r="Q125" t="str">
        <f t="shared" si="1"/>
        <v>Affordable Housing FundThis includes 1 project(s)New Construction5900000</v>
      </c>
    </row>
    <row r="126" spans="1:17" x14ac:dyDescent="0.25">
      <c r="A126" s="1">
        <v>45382</v>
      </c>
      <c r="B126" t="s">
        <v>22</v>
      </c>
      <c r="C126" t="s">
        <v>23</v>
      </c>
      <c r="D126" t="s">
        <v>125</v>
      </c>
      <c r="E126" t="s">
        <v>18</v>
      </c>
      <c r="F126" t="s">
        <v>25</v>
      </c>
      <c r="G126" t="s">
        <v>40</v>
      </c>
      <c r="H126" s="2">
        <v>14878780</v>
      </c>
      <c r="I126" s="2">
        <v>0</v>
      </c>
      <c r="J126" s="2">
        <v>14878780</v>
      </c>
      <c r="K126" s="3">
        <v>60</v>
      </c>
      <c r="L126" s="4">
        <v>18</v>
      </c>
      <c r="M126" s="4">
        <v>12</v>
      </c>
      <c r="N126" s="5">
        <v>43.078173479999997</v>
      </c>
      <c r="O126">
        <v>-79.225388789999997</v>
      </c>
      <c r="P126" t="s">
        <v>21</v>
      </c>
      <c r="Q126" t="str">
        <f t="shared" si="1"/>
        <v>Affordable Housing FundThis includes 1 project(s)New Construction14878780</v>
      </c>
    </row>
    <row r="127" spans="1:17" x14ac:dyDescent="0.25">
      <c r="A127" s="1">
        <v>45382</v>
      </c>
      <c r="B127" t="s">
        <v>22</v>
      </c>
      <c r="C127" t="s">
        <v>23</v>
      </c>
      <c r="D127" t="s">
        <v>126</v>
      </c>
      <c r="E127" t="s">
        <v>18</v>
      </c>
      <c r="F127" t="s">
        <v>25</v>
      </c>
      <c r="G127" t="s">
        <v>20</v>
      </c>
      <c r="H127" s="2">
        <v>3010949</v>
      </c>
      <c r="I127" s="2">
        <v>3010949</v>
      </c>
      <c r="J127" s="2">
        <v>0</v>
      </c>
      <c r="K127" s="3">
        <v>66</v>
      </c>
      <c r="L127" s="4">
        <v>66</v>
      </c>
      <c r="M127" s="4">
        <v>16</v>
      </c>
      <c r="N127" s="5">
        <v>48.414827539999997</v>
      </c>
      <c r="O127">
        <v>-89.271376989999993</v>
      </c>
      <c r="P127" t="s">
        <v>26</v>
      </c>
      <c r="Q127" t="str">
        <f t="shared" si="1"/>
        <v>Affordable Housing FundThis includes 1 project(s)New Construction3010949</v>
      </c>
    </row>
    <row r="128" spans="1:17" x14ac:dyDescent="0.25">
      <c r="A128" s="1">
        <v>45382</v>
      </c>
      <c r="B128" t="s">
        <v>22</v>
      </c>
      <c r="C128" t="s">
        <v>23</v>
      </c>
      <c r="D128" t="s">
        <v>127</v>
      </c>
      <c r="E128" t="s">
        <v>18</v>
      </c>
      <c r="F128" t="s">
        <v>25</v>
      </c>
      <c r="G128" t="s">
        <v>20</v>
      </c>
      <c r="H128" s="2">
        <v>7582212</v>
      </c>
      <c r="I128" s="2">
        <v>1037209</v>
      </c>
      <c r="J128" s="2">
        <v>6545003</v>
      </c>
      <c r="K128" s="3">
        <v>35</v>
      </c>
      <c r="L128" s="4">
        <v>24</v>
      </c>
      <c r="M128" s="4">
        <v>8</v>
      </c>
      <c r="N128" s="5">
        <v>49.12869517</v>
      </c>
      <c r="O128">
        <v>-125.8871214</v>
      </c>
      <c r="P128" t="s">
        <v>21</v>
      </c>
      <c r="Q128" t="str">
        <f t="shared" si="1"/>
        <v>Affordable Housing FundThis includes 1 project(s)New Construction7582212</v>
      </c>
    </row>
    <row r="129" spans="1:17" x14ac:dyDescent="0.25">
      <c r="A129" s="1">
        <v>45382</v>
      </c>
      <c r="B129" t="s">
        <v>22</v>
      </c>
      <c r="C129" t="s">
        <v>23</v>
      </c>
      <c r="D129" t="s">
        <v>127</v>
      </c>
      <c r="E129" t="s">
        <v>18</v>
      </c>
      <c r="F129" t="s">
        <v>25</v>
      </c>
      <c r="G129" t="s">
        <v>20</v>
      </c>
      <c r="H129" s="2">
        <v>1850000</v>
      </c>
      <c r="I129" s="2">
        <v>1850000</v>
      </c>
      <c r="J129" s="2">
        <v>0</v>
      </c>
      <c r="K129" s="3">
        <v>37</v>
      </c>
      <c r="L129" s="4">
        <v>26</v>
      </c>
      <c r="M129" s="4">
        <v>8</v>
      </c>
      <c r="N129" s="5">
        <v>49.12869517</v>
      </c>
      <c r="O129">
        <v>-125.8871214</v>
      </c>
      <c r="P129" t="s">
        <v>26</v>
      </c>
      <c r="Q129" t="str">
        <f t="shared" si="1"/>
        <v>Affordable Housing FundThis includes 1 project(s)New Construction1850000</v>
      </c>
    </row>
    <row r="130" spans="1:17" x14ac:dyDescent="0.25">
      <c r="A130" s="1">
        <v>45382</v>
      </c>
      <c r="B130" t="s">
        <v>22</v>
      </c>
      <c r="C130" t="s">
        <v>23</v>
      </c>
      <c r="D130" t="s">
        <v>128</v>
      </c>
      <c r="E130" t="s">
        <v>18</v>
      </c>
      <c r="F130" t="s">
        <v>25</v>
      </c>
      <c r="G130" t="s">
        <v>36</v>
      </c>
      <c r="H130" s="2">
        <v>72481176</v>
      </c>
      <c r="I130" s="2">
        <v>2602933</v>
      </c>
      <c r="J130" s="2">
        <v>69878243</v>
      </c>
      <c r="K130" s="3">
        <v>220</v>
      </c>
      <c r="L130" s="4">
        <v>72</v>
      </c>
      <c r="M130" s="4">
        <v>47</v>
      </c>
      <c r="N130" s="5">
        <v>43.722110600000001</v>
      </c>
      <c r="O130">
        <v>-79.390400709999994</v>
      </c>
      <c r="P130" t="s">
        <v>21</v>
      </c>
      <c r="Q130" t="str">
        <f t="shared" ref="Q130:Q193" si="2">B130&amp;C130&amp;E130&amp;H130</f>
        <v>Affordable Housing FundThis includes 1 project(s)New Construction72481176</v>
      </c>
    </row>
    <row r="131" spans="1:17" x14ac:dyDescent="0.25">
      <c r="A131" s="1">
        <v>45382</v>
      </c>
      <c r="B131" t="s">
        <v>22</v>
      </c>
      <c r="C131" t="s">
        <v>23</v>
      </c>
      <c r="D131" t="s">
        <v>128</v>
      </c>
      <c r="E131" t="s">
        <v>28</v>
      </c>
      <c r="F131" t="s">
        <v>25</v>
      </c>
      <c r="G131" t="s">
        <v>20</v>
      </c>
      <c r="H131" s="2">
        <v>2234714</v>
      </c>
      <c r="I131" s="2">
        <v>56101</v>
      </c>
      <c r="J131" s="2">
        <v>2178613</v>
      </c>
      <c r="K131" s="3">
        <v>78</v>
      </c>
      <c r="L131" s="4">
        <v>78</v>
      </c>
      <c r="M131" s="4">
        <v>0</v>
      </c>
      <c r="N131" s="5">
        <v>43.722110600000001</v>
      </c>
      <c r="O131">
        <v>-79.390400709999994</v>
      </c>
      <c r="P131" t="s">
        <v>26</v>
      </c>
      <c r="Q131" t="str">
        <f t="shared" si="2"/>
        <v>Affordable Housing FundThis includes 1 project(s)Repairs2234714</v>
      </c>
    </row>
    <row r="132" spans="1:17" x14ac:dyDescent="0.25">
      <c r="A132" s="1">
        <v>45382</v>
      </c>
      <c r="B132" t="s">
        <v>22</v>
      </c>
      <c r="C132" t="s">
        <v>23</v>
      </c>
      <c r="D132" t="s">
        <v>129</v>
      </c>
      <c r="E132" t="s">
        <v>18</v>
      </c>
      <c r="F132" t="s">
        <v>25</v>
      </c>
      <c r="G132" t="s">
        <v>75</v>
      </c>
      <c r="H132" s="2">
        <v>5879232</v>
      </c>
      <c r="I132" s="2">
        <v>5879232</v>
      </c>
      <c r="J132" s="2">
        <v>0</v>
      </c>
      <c r="K132" s="3">
        <v>68</v>
      </c>
      <c r="L132" s="4">
        <v>47</v>
      </c>
      <c r="M132" s="4">
        <v>4</v>
      </c>
      <c r="N132" s="5">
        <v>49.25391303</v>
      </c>
      <c r="O132">
        <v>-123.1113302</v>
      </c>
      <c r="P132" t="s">
        <v>26</v>
      </c>
      <c r="Q132" t="str">
        <f t="shared" si="2"/>
        <v>Affordable Housing FundThis includes 1 project(s)New Construction5879232</v>
      </c>
    </row>
    <row r="133" spans="1:17" x14ac:dyDescent="0.25">
      <c r="A133" s="1">
        <v>45382</v>
      </c>
      <c r="B133" t="s">
        <v>22</v>
      </c>
      <c r="C133" t="s">
        <v>23</v>
      </c>
      <c r="D133" t="s">
        <v>129</v>
      </c>
      <c r="E133" t="s">
        <v>28</v>
      </c>
      <c r="F133" t="s">
        <v>25</v>
      </c>
      <c r="G133" t="s">
        <v>40</v>
      </c>
      <c r="H133" s="2">
        <v>1321824</v>
      </c>
      <c r="I133" s="2">
        <v>1321824</v>
      </c>
      <c r="J133" s="2">
        <v>0</v>
      </c>
      <c r="K133" s="3">
        <v>45</v>
      </c>
      <c r="L133" s="4">
        <v>45</v>
      </c>
      <c r="M133" s="4">
        <v>0</v>
      </c>
      <c r="N133" s="5">
        <v>49.25391303</v>
      </c>
      <c r="O133">
        <v>-123.1113302</v>
      </c>
      <c r="P133" t="s">
        <v>21</v>
      </c>
      <c r="Q133" t="str">
        <f t="shared" si="2"/>
        <v>Affordable Housing FundThis includes 1 project(s)Repairs1321824</v>
      </c>
    </row>
    <row r="134" spans="1:17" x14ac:dyDescent="0.25">
      <c r="A134" s="1">
        <v>45382</v>
      </c>
      <c r="B134" t="s">
        <v>22</v>
      </c>
      <c r="C134" t="s">
        <v>23</v>
      </c>
      <c r="D134" t="s">
        <v>130</v>
      </c>
      <c r="E134" t="s">
        <v>18</v>
      </c>
      <c r="F134" t="s">
        <v>25</v>
      </c>
      <c r="G134" t="s">
        <v>40</v>
      </c>
      <c r="H134" s="2">
        <v>5475000</v>
      </c>
      <c r="I134" s="2">
        <v>5475000</v>
      </c>
      <c r="J134" s="2">
        <v>0</v>
      </c>
      <c r="K134" s="3">
        <v>73</v>
      </c>
      <c r="L134" s="4">
        <v>42</v>
      </c>
      <c r="M134" s="4">
        <v>19</v>
      </c>
      <c r="N134" s="5">
        <v>50.699997199999999</v>
      </c>
      <c r="O134">
        <v>-86.049999799999995</v>
      </c>
      <c r="P134" t="s">
        <v>21</v>
      </c>
      <c r="Q134" t="str">
        <f t="shared" si="2"/>
        <v>Affordable Housing FundThis includes 1 project(s)New Construction5475000</v>
      </c>
    </row>
    <row r="135" spans="1:17" x14ac:dyDescent="0.25">
      <c r="A135" s="1">
        <v>45382</v>
      </c>
      <c r="B135" t="s">
        <v>22</v>
      </c>
      <c r="C135" t="s">
        <v>23</v>
      </c>
      <c r="D135" t="s">
        <v>131</v>
      </c>
      <c r="E135" t="s">
        <v>18</v>
      </c>
      <c r="F135" t="s">
        <v>25</v>
      </c>
      <c r="G135" t="s">
        <v>47</v>
      </c>
      <c r="H135" s="2">
        <v>339595</v>
      </c>
      <c r="I135" s="2">
        <v>339595</v>
      </c>
      <c r="J135" s="2">
        <v>0</v>
      </c>
      <c r="K135" s="3">
        <v>16</v>
      </c>
      <c r="L135" s="4">
        <v>16</v>
      </c>
      <c r="M135" s="4">
        <v>4</v>
      </c>
      <c r="N135" s="5">
        <v>50.227346869999998</v>
      </c>
      <c r="O135">
        <v>-119.3432605</v>
      </c>
      <c r="P135" t="s">
        <v>26</v>
      </c>
      <c r="Q135" t="str">
        <f t="shared" si="2"/>
        <v>Affordable Housing FundThis includes 1 project(s)New Construction339595</v>
      </c>
    </row>
    <row r="136" spans="1:17" x14ac:dyDescent="0.25">
      <c r="A136" s="1">
        <v>45382</v>
      </c>
      <c r="B136" t="s">
        <v>22</v>
      </c>
      <c r="C136" t="s">
        <v>23</v>
      </c>
      <c r="D136" t="s">
        <v>131</v>
      </c>
      <c r="E136" t="s">
        <v>18</v>
      </c>
      <c r="F136" t="s">
        <v>25</v>
      </c>
      <c r="G136" t="s">
        <v>20</v>
      </c>
      <c r="H136" s="2">
        <v>2273000</v>
      </c>
      <c r="I136" s="2">
        <v>2273000</v>
      </c>
      <c r="J136" s="2">
        <v>0</v>
      </c>
      <c r="K136" s="3">
        <v>38</v>
      </c>
      <c r="L136" s="4">
        <v>20</v>
      </c>
      <c r="M136" s="4">
        <v>8</v>
      </c>
      <c r="N136" s="5">
        <v>50.227346869999998</v>
      </c>
      <c r="O136">
        <v>-119.3432605</v>
      </c>
      <c r="P136" t="s">
        <v>26</v>
      </c>
      <c r="Q136" t="str">
        <f t="shared" si="2"/>
        <v>Affordable Housing FundThis includes 1 project(s)New Construction2273000</v>
      </c>
    </row>
    <row r="137" spans="1:17" x14ac:dyDescent="0.25">
      <c r="A137" s="1">
        <v>45382</v>
      </c>
      <c r="B137" t="s">
        <v>22</v>
      </c>
      <c r="C137" t="s">
        <v>23</v>
      </c>
      <c r="D137" t="s">
        <v>132</v>
      </c>
      <c r="E137" t="s">
        <v>18</v>
      </c>
      <c r="F137" t="s">
        <v>25</v>
      </c>
      <c r="G137" t="s">
        <v>20</v>
      </c>
      <c r="H137" s="2">
        <v>576000</v>
      </c>
      <c r="I137" s="2">
        <v>576000</v>
      </c>
      <c r="J137" s="2">
        <v>0</v>
      </c>
      <c r="K137" s="3">
        <v>9</v>
      </c>
      <c r="L137" s="4">
        <v>9</v>
      </c>
      <c r="M137" s="4">
        <v>3</v>
      </c>
      <c r="N137" s="5">
        <v>45.336314680000001</v>
      </c>
      <c r="O137">
        <v>-72.528019709999995</v>
      </c>
      <c r="P137" t="s">
        <v>26</v>
      </c>
      <c r="Q137" t="str">
        <f t="shared" si="2"/>
        <v>Affordable Housing FundThis includes 1 project(s)New Construction576000</v>
      </c>
    </row>
    <row r="138" spans="1:17" x14ac:dyDescent="0.25">
      <c r="A138" s="1">
        <v>45382</v>
      </c>
      <c r="B138" t="s">
        <v>22</v>
      </c>
      <c r="C138" t="s">
        <v>23</v>
      </c>
      <c r="D138" t="s">
        <v>133</v>
      </c>
      <c r="E138" t="s">
        <v>18</v>
      </c>
      <c r="F138" t="s">
        <v>25</v>
      </c>
      <c r="G138" t="s">
        <v>20</v>
      </c>
      <c r="H138" s="2">
        <v>1483176</v>
      </c>
      <c r="I138" s="2">
        <v>100000</v>
      </c>
      <c r="J138" s="2">
        <v>1383176</v>
      </c>
      <c r="K138" s="3">
        <v>14</v>
      </c>
      <c r="L138" s="4">
        <v>14</v>
      </c>
      <c r="M138" s="4">
        <v>3</v>
      </c>
      <c r="N138" s="5">
        <v>46.405736570000002</v>
      </c>
      <c r="O138">
        <v>-80.026850749999994</v>
      </c>
      <c r="P138" t="s">
        <v>26</v>
      </c>
      <c r="Q138" t="str">
        <f t="shared" si="2"/>
        <v>Affordable Housing FundThis includes 1 project(s)New Construction1483176</v>
      </c>
    </row>
    <row r="139" spans="1:17" x14ac:dyDescent="0.25">
      <c r="A139" s="1">
        <v>45382</v>
      </c>
      <c r="B139" t="s">
        <v>22</v>
      </c>
      <c r="C139" t="s">
        <v>23</v>
      </c>
      <c r="D139" t="s">
        <v>134</v>
      </c>
      <c r="E139" t="s">
        <v>18</v>
      </c>
      <c r="F139" t="s">
        <v>25</v>
      </c>
      <c r="G139" t="s">
        <v>40</v>
      </c>
      <c r="H139" s="2">
        <v>8317389.8300000001</v>
      </c>
      <c r="I139" s="2">
        <v>393968</v>
      </c>
      <c r="J139" s="2">
        <v>7923421.7000000002</v>
      </c>
      <c r="K139" s="3">
        <v>45</v>
      </c>
      <c r="L139" s="4">
        <v>24</v>
      </c>
      <c r="M139" s="4">
        <v>4</v>
      </c>
      <c r="N139" s="5">
        <v>50.090391349999997</v>
      </c>
      <c r="O139">
        <v>-122.99418489999999</v>
      </c>
      <c r="P139" t="s">
        <v>26</v>
      </c>
      <c r="Q139" t="str">
        <f t="shared" si="2"/>
        <v>Affordable Housing FundThis includes 1 project(s)New Construction8317389.83</v>
      </c>
    </row>
    <row r="140" spans="1:17" x14ac:dyDescent="0.25">
      <c r="A140" s="1">
        <v>45382</v>
      </c>
      <c r="B140" t="s">
        <v>22</v>
      </c>
      <c r="C140" t="s">
        <v>23</v>
      </c>
      <c r="D140" t="s">
        <v>135</v>
      </c>
      <c r="E140" t="s">
        <v>18</v>
      </c>
      <c r="F140" t="s">
        <v>25</v>
      </c>
      <c r="G140" t="s">
        <v>40</v>
      </c>
      <c r="H140" s="2">
        <v>7493457</v>
      </c>
      <c r="I140" s="2">
        <v>7493457</v>
      </c>
      <c r="J140" s="2">
        <v>0</v>
      </c>
      <c r="K140" s="3">
        <v>97</v>
      </c>
      <c r="L140" s="4">
        <v>68</v>
      </c>
      <c r="M140" s="4">
        <v>20</v>
      </c>
      <c r="N140" s="5">
        <v>44.012882699999999</v>
      </c>
      <c r="O140">
        <v>-79.323322590000004</v>
      </c>
      <c r="P140" t="s">
        <v>21</v>
      </c>
      <c r="Q140" t="str">
        <f t="shared" si="2"/>
        <v>Affordable Housing FundThis includes 1 project(s)New Construction7493457</v>
      </c>
    </row>
    <row r="141" spans="1:17" x14ac:dyDescent="0.25">
      <c r="A141" s="1">
        <v>45382</v>
      </c>
      <c r="B141" t="s">
        <v>22</v>
      </c>
      <c r="C141" t="s">
        <v>23</v>
      </c>
      <c r="D141" t="s">
        <v>136</v>
      </c>
      <c r="E141" t="s">
        <v>18</v>
      </c>
      <c r="F141" t="s">
        <v>25</v>
      </c>
      <c r="G141" t="s">
        <v>47</v>
      </c>
      <c r="H141" s="2">
        <v>2736602</v>
      </c>
      <c r="I141" s="2">
        <v>2736602</v>
      </c>
      <c r="J141" s="2">
        <v>0</v>
      </c>
      <c r="K141" s="3">
        <v>47</v>
      </c>
      <c r="L141" s="4">
        <v>47</v>
      </c>
      <c r="M141" s="4">
        <v>6</v>
      </c>
      <c r="N141" s="5">
        <v>60.706964839999998</v>
      </c>
      <c r="O141">
        <v>-135.07579820000001</v>
      </c>
      <c r="P141" t="s">
        <v>21</v>
      </c>
      <c r="Q141" t="str">
        <f t="shared" si="2"/>
        <v>Affordable Housing FundThis includes 1 project(s)New Construction2736602</v>
      </c>
    </row>
    <row r="142" spans="1:17" x14ac:dyDescent="0.25">
      <c r="A142" s="1">
        <v>45382</v>
      </c>
      <c r="B142" t="s">
        <v>22</v>
      </c>
      <c r="C142" t="s">
        <v>23</v>
      </c>
      <c r="D142" t="s">
        <v>136</v>
      </c>
      <c r="E142" t="s">
        <v>18</v>
      </c>
      <c r="F142" t="s">
        <v>25</v>
      </c>
      <c r="G142" t="s">
        <v>47</v>
      </c>
      <c r="H142" s="2">
        <v>10000000</v>
      </c>
      <c r="I142" s="2">
        <v>10000000</v>
      </c>
      <c r="J142" s="2">
        <v>0</v>
      </c>
      <c r="K142" s="3">
        <v>55</v>
      </c>
      <c r="L142" s="4">
        <v>55</v>
      </c>
      <c r="M142" s="4">
        <v>6</v>
      </c>
      <c r="N142" s="5">
        <v>60.706964839999998</v>
      </c>
      <c r="O142">
        <v>-135.07579820000001</v>
      </c>
      <c r="P142" t="s">
        <v>21</v>
      </c>
      <c r="Q142" t="str">
        <f t="shared" si="2"/>
        <v>Affordable Housing FundThis includes 1 project(s)New Construction10000000</v>
      </c>
    </row>
    <row r="143" spans="1:17" x14ac:dyDescent="0.25">
      <c r="A143" s="1">
        <v>45382</v>
      </c>
      <c r="B143" t="s">
        <v>22</v>
      </c>
      <c r="C143" t="s">
        <v>23</v>
      </c>
      <c r="D143" t="s">
        <v>136</v>
      </c>
      <c r="E143" t="s">
        <v>18</v>
      </c>
      <c r="F143" t="s">
        <v>25</v>
      </c>
      <c r="G143" t="s">
        <v>20</v>
      </c>
      <c r="H143" s="2">
        <v>15100000</v>
      </c>
      <c r="I143" s="2">
        <v>10000000</v>
      </c>
      <c r="J143" s="2">
        <v>5100000</v>
      </c>
      <c r="K143" s="3">
        <v>45</v>
      </c>
      <c r="L143" s="4">
        <v>45</v>
      </c>
      <c r="M143" s="4">
        <v>9</v>
      </c>
      <c r="N143" s="5">
        <v>60.706964839999998</v>
      </c>
      <c r="O143">
        <v>-135.07579820000001</v>
      </c>
      <c r="P143" t="s">
        <v>26</v>
      </c>
      <c r="Q143" t="str">
        <f t="shared" si="2"/>
        <v>Affordable Housing FundThis includes 1 project(s)New Construction15100000</v>
      </c>
    </row>
    <row r="144" spans="1:17" x14ac:dyDescent="0.25">
      <c r="A144" s="1">
        <v>45382</v>
      </c>
      <c r="B144" t="s">
        <v>22</v>
      </c>
      <c r="C144" t="s">
        <v>23</v>
      </c>
      <c r="D144" t="s">
        <v>136</v>
      </c>
      <c r="E144" t="s">
        <v>18</v>
      </c>
      <c r="F144" t="s">
        <v>25</v>
      </c>
      <c r="G144" t="s">
        <v>36</v>
      </c>
      <c r="H144" s="2">
        <v>34500000</v>
      </c>
      <c r="I144" s="2">
        <v>5000000</v>
      </c>
      <c r="J144" s="2">
        <v>29500000</v>
      </c>
      <c r="K144" s="3">
        <v>84</v>
      </c>
      <c r="L144" s="4">
        <v>26</v>
      </c>
      <c r="M144" s="4">
        <v>0</v>
      </c>
      <c r="N144" s="5">
        <v>60.706964839999998</v>
      </c>
      <c r="O144">
        <v>-135.07579820000001</v>
      </c>
      <c r="P144" t="s">
        <v>26</v>
      </c>
      <c r="Q144" t="str">
        <f t="shared" si="2"/>
        <v>Affordable Housing FundThis includes 1 project(s)New Construction34500000</v>
      </c>
    </row>
    <row r="145" spans="1:17" x14ac:dyDescent="0.25">
      <c r="A145" s="1">
        <v>45382</v>
      </c>
      <c r="B145" t="s">
        <v>22</v>
      </c>
      <c r="C145" t="s">
        <v>23</v>
      </c>
      <c r="D145" t="s">
        <v>136</v>
      </c>
      <c r="E145" t="s">
        <v>28</v>
      </c>
      <c r="F145" t="s">
        <v>25</v>
      </c>
      <c r="G145" t="s">
        <v>20</v>
      </c>
      <c r="H145" s="2">
        <v>2899725</v>
      </c>
      <c r="I145" s="2">
        <v>2899725</v>
      </c>
      <c r="J145" s="2">
        <v>0</v>
      </c>
      <c r="K145" s="3">
        <v>23</v>
      </c>
      <c r="L145" s="4">
        <v>23</v>
      </c>
      <c r="M145" s="4">
        <v>2</v>
      </c>
      <c r="N145" s="5">
        <v>60.706964839999998</v>
      </c>
      <c r="O145">
        <v>-135.07579820000001</v>
      </c>
      <c r="P145" t="s">
        <v>21</v>
      </c>
      <c r="Q145" t="str">
        <f t="shared" si="2"/>
        <v>Affordable Housing FundThis includes 1 project(s)Repairs2899725</v>
      </c>
    </row>
    <row r="146" spans="1:17" x14ac:dyDescent="0.25">
      <c r="A146" s="1">
        <v>45382</v>
      </c>
      <c r="B146" t="s">
        <v>22</v>
      </c>
      <c r="C146" t="s">
        <v>23</v>
      </c>
      <c r="D146" t="s">
        <v>137</v>
      </c>
      <c r="E146" t="s">
        <v>18</v>
      </c>
      <c r="F146" t="s">
        <v>25</v>
      </c>
      <c r="G146" t="s">
        <v>47</v>
      </c>
      <c r="H146" s="2">
        <v>4350000</v>
      </c>
      <c r="I146" s="2">
        <v>4350000</v>
      </c>
      <c r="J146" s="2">
        <v>0</v>
      </c>
      <c r="K146" s="3">
        <v>22</v>
      </c>
      <c r="L146" s="4">
        <v>22</v>
      </c>
      <c r="M146" s="4">
        <v>4</v>
      </c>
      <c r="N146" s="5">
        <v>49.863828030000001</v>
      </c>
      <c r="O146">
        <v>-97.157277059999998</v>
      </c>
      <c r="P146" t="s">
        <v>21</v>
      </c>
      <c r="Q146" t="str">
        <f t="shared" si="2"/>
        <v>Affordable Housing FundThis includes 1 project(s)New Construction4350000</v>
      </c>
    </row>
    <row r="147" spans="1:17" x14ac:dyDescent="0.25">
      <c r="A147" s="1">
        <v>45382</v>
      </c>
      <c r="B147" t="s">
        <v>22</v>
      </c>
      <c r="C147" t="s">
        <v>23</v>
      </c>
      <c r="D147" t="s">
        <v>137</v>
      </c>
      <c r="E147" t="s">
        <v>18</v>
      </c>
      <c r="F147" t="s">
        <v>25</v>
      </c>
      <c r="G147" t="s">
        <v>20</v>
      </c>
      <c r="H147" s="2">
        <v>16050000</v>
      </c>
      <c r="I147" s="2">
        <v>16050000</v>
      </c>
      <c r="J147" s="2">
        <v>0</v>
      </c>
      <c r="K147" s="3">
        <v>214</v>
      </c>
      <c r="L147" s="4">
        <v>86</v>
      </c>
      <c r="M147" s="4">
        <v>43</v>
      </c>
      <c r="N147" s="5">
        <v>49.863828030000001</v>
      </c>
      <c r="O147">
        <v>-97.157277059999998</v>
      </c>
      <c r="P147" t="s">
        <v>26</v>
      </c>
      <c r="Q147" t="str">
        <f t="shared" si="2"/>
        <v>Affordable Housing FundThis includes 1 project(s)New Construction16050000</v>
      </c>
    </row>
    <row r="148" spans="1:17" x14ac:dyDescent="0.25">
      <c r="A148" s="1">
        <v>45382</v>
      </c>
      <c r="B148" t="s">
        <v>22</v>
      </c>
      <c r="C148" t="s">
        <v>23</v>
      </c>
      <c r="D148" t="s">
        <v>137</v>
      </c>
      <c r="E148" t="s">
        <v>18</v>
      </c>
      <c r="F148" t="s">
        <v>25</v>
      </c>
      <c r="G148" t="s">
        <v>138</v>
      </c>
      <c r="H148" s="2">
        <v>15620050</v>
      </c>
      <c r="I148" s="2">
        <v>4500000</v>
      </c>
      <c r="J148" s="2">
        <v>11120050</v>
      </c>
      <c r="K148" s="3">
        <v>69</v>
      </c>
      <c r="L148" s="4">
        <v>29</v>
      </c>
      <c r="M148" s="4">
        <v>0</v>
      </c>
      <c r="N148" s="5">
        <v>49.863828030000001</v>
      </c>
      <c r="O148">
        <v>-97.157277059999998</v>
      </c>
      <c r="P148" t="s">
        <v>21</v>
      </c>
      <c r="Q148" t="str">
        <f t="shared" si="2"/>
        <v>Affordable Housing FundThis includes 1 project(s)New Construction15620050</v>
      </c>
    </row>
    <row r="149" spans="1:17" x14ac:dyDescent="0.25">
      <c r="A149" s="1">
        <v>45382</v>
      </c>
      <c r="B149" t="s">
        <v>22</v>
      </c>
      <c r="C149" t="s">
        <v>23</v>
      </c>
      <c r="D149" t="s">
        <v>139</v>
      </c>
      <c r="E149" t="s">
        <v>18</v>
      </c>
      <c r="F149" t="s">
        <v>25</v>
      </c>
      <c r="G149" t="s">
        <v>140</v>
      </c>
      <c r="H149" s="2">
        <v>25500000</v>
      </c>
      <c r="I149" s="2">
        <v>25500000</v>
      </c>
      <c r="J149" s="2">
        <v>0</v>
      </c>
      <c r="K149" s="3">
        <v>60</v>
      </c>
      <c r="L149" s="4">
        <v>60</v>
      </c>
      <c r="M149" s="4">
        <v>0</v>
      </c>
      <c r="N149" s="5">
        <v>62.47092267</v>
      </c>
      <c r="O149">
        <v>-114.405258</v>
      </c>
      <c r="P149" t="s">
        <v>26</v>
      </c>
      <c r="Q149" t="str">
        <f t="shared" si="2"/>
        <v>Affordable Housing FundThis includes 1 project(s)New Construction25500000</v>
      </c>
    </row>
    <row r="150" spans="1:17" x14ac:dyDescent="0.25">
      <c r="A150" s="1">
        <v>45382</v>
      </c>
      <c r="B150" t="s">
        <v>22</v>
      </c>
      <c r="C150" t="s">
        <v>23</v>
      </c>
      <c r="D150" t="s">
        <v>139</v>
      </c>
      <c r="E150" t="s">
        <v>28</v>
      </c>
      <c r="F150" t="s">
        <v>25</v>
      </c>
      <c r="G150" t="s">
        <v>20</v>
      </c>
      <c r="H150" s="2">
        <v>9052000</v>
      </c>
      <c r="I150" s="2">
        <v>1427000</v>
      </c>
      <c r="J150" s="2">
        <v>7625000</v>
      </c>
      <c r="K150" s="3">
        <v>50</v>
      </c>
      <c r="L150" s="4">
        <v>50</v>
      </c>
      <c r="M150" s="4">
        <v>0</v>
      </c>
      <c r="N150" s="5">
        <v>62.47092267</v>
      </c>
      <c r="O150">
        <v>-114.405258</v>
      </c>
      <c r="P150" t="s">
        <v>26</v>
      </c>
      <c r="Q150" t="str">
        <f t="shared" si="2"/>
        <v>Affordable Housing FundThis includes 1 project(s)Repairs9052000</v>
      </c>
    </row>
    <row r="151" spans="1:17" x14ac:dyDescent="0.25">
      <c r="A151" s="1">
        <v>45382</v>
      </c>
      <c r="B151" t="s">
        <v>22</v>
      </c>
      <c r="C151" t="s">
        <v>23</v>
      </c>
      <c r="D151" t="s">
        <v>141</v>
      </c>
      <c r="E151" t="s">
        <v>28</v>
      </c>
      <c r="F151" t="s">
        <v>25</v>
      </c>
      <c r="G151" t="s">
        <v>20</v>
      </c>
      <c r="H151" s="2">
        <v>514380</v>
      </c>
      <c r="I151" s="2">
        <v>232560</v>
      </c>
      <c r="J151" s="2">
        <v>281820</v>
      </c>
      <c r="K151" s="3">
        <v>248</v>
      </c>
      <c r="L151" s="4">
        <v>126</v>
      </c>
      <c r="M151" s="4">
        <v>18</v>
      </c>
      <c r="N151" s="5">
        <v>46.320482589999997</v>
      </c>
      <c r="O151">
        <v>-63.097893669999998</v>
      </c>
      <c r="P151" t="s">
        <v>26</v>
      </c>
      <c r="Q151" t="str">
        <f t="shared" si="2"/>
        <v>Affordable Housing FundThis includes 1 project(s)Repairs514380</v>
      </c>
    </row>
    <row r="152" spans="1:17" x14ac:dyDescent="0.25">
      <c r="A152" s="1">
        <v>45382</v>
      </c>
      <c r="B152" t="s">
        <v>22</v>
      </c>
      <c r="C152" t="s">
        <v>142</v>
      </c>
      <c r="D152" t="s">
        <v>31</v>
      </c>
      <c r="E152" t="s">
        <v>18</v>
      </c>
      <c r="F152" t="s">
        <v>25</v>
      </c>
      <c r="G152" t="s">
        <v>20</v>
      </c>
      <c r="H152" s="2">
        <v>3977479</v>
      </c>
      <c r="I152" s="2">
        <v>2077479</v>
      </c>
      <c r="J152" s="2">
        <v>1900000</v>
      </c>
      <c r="K152" s="3">
        <v>23</v>
      </c>
      <c r="L152" s="4">
        <v>16</v>
      </c>
      <c r="M152" s="4">
        <v>14</v>
      </c>
      <c r="N152" s="5">
        <v>44.361259240000003</v>
      </c>
      <c r="O152">
        <v>-79.682166199999998</v>
      </c>
      <c r="P152" t="s">
        <v>21</v>
      </c>
      <c r="Q152" t="str">
        <f t="shared" si="2"/>
        <v>Affordable Housing FundThis includes 2 project(s)New Construction3977479</v>
      </c>
    </row>
    <row r="153" spans="1:17" x14ac:dyDescent="0.25">
      <c r="A153" s="1">
        <v>45382</v>
      </c>
      <c r="B153" t="s">
        <v>22</v>
      </c>
      <c r="C153" t="s">
        <v>142</v>
      </c>
      <c r="D153" t="s">
        <v>143</v>
      </c>
      <c r="E153" t="s">
        <v>18</v>
      </c>
      <c r="F153" t="s">
        <v>25</v>
      </c>
      <c r="G153" t="s">
        <v>40</v>
      </c>
      <c r="H153" s="2">
        <v>4900000</v>
      </c>
      <c r="I153" s="2">
        <v>4900000</v>
      </c>
      <c r="J153" s="2">
        <v>0</v>
      </c>
      <c r="K153" s="3">
        <v>98</v>
      </c>
      <c r="L153" s="4">
        <v>42</v>
      </c>
      <c r="M153" s="4">
        <v>20</v>
      </c>
      <c r="N153" s="5">
        <v>43.155701229999998</v>
      </c>
      <c r="O153">
        <v>-80.273250149999996</v>
      </c>
      <c r="P153" t="s">
        <v>21</v>
      </c>
      <c r="Q153" t="str">
        <f t="shared" si="2"/>
        <v>Affordable Housing FundThis includes 2 project(s)New Construction4900000</v>
      </c>
    </row>
    <row r="154" spans="1:17" x14ac:dyDescent="0.25">
      <c r="A154" s="1">
        <v>45382</v>
      </c>
      <c r="B154" t="s">
        <v>22</v>
      </c>
      <c r="C154" t="s">
        <v>142</v>
      </c>
      <c r="D154" t="s">
        <v>17</v>
      </c>
      <c r="E154" t="s">
        <v>18</v>
      </c>
      <c r="F154" t="s">
        <v>25</v>
      </c>
      <c r="G154" t="s">
        <v>20</v>
      </c>
      <c r="H154" s="2">
        <v>2841331</v>
      </c>
      <c r="I154" s="2">
        <v>2841331</v>
      </c>
      <c r="J154" s="2">
        <v>0</v>
      </c>
      <c r="K154" s="3">
        <v>71</v>
      </c>
      <c r="L154" s="4">
        <v>64</v>
      </c>
      <c r="M154" s="4">
        <v>18</v>
      </c>
      <c r="N154" s="5">
        <v>49.247400880000001</v>
      </c>
      <c r="O154">
        <v>-122.9651812</v>
      </c>
      <c r="P154" t="s">
        <v>26</v>
      </c>
      <c r="Q154" t="str">
        <f t="shared" si="2"/>
        <v>Affordable Housing FundThis includes 2 project(s)New Construction2841331</v>
      </c>
    </row>
    <row r="155" spans="1:17" x14ac:dyDescent="0.25">
      <c r="A155" s="1">
        <v>45382</v>
      </c>
      <c r="B155" t="s">
        <v>22</v>
      </c>
      <c r="C155" t="s">
        <v>142</v>
      </c>
      <c r="D155" t="s">
        <v>17</v>
      </c>
      <c r="E155" t="s">
        <v>28</v>
      </c>
      <c r="F155" t="s">
        <v>25</v>
      </c>
      <c r="G155" t="s">
        <v>20</v>
      </c>
      <c r="H155" s="2">
        <v>8715915</v>
      </c>
      <c r="I155" s="2">
        <v>8715915</v>
      </c>
      <c r="J155" s="2">
        <v>0</v>
      </c>
      <c r="K155" s="3">
        <v>396</v>
      </c>
      <c r="L155" s="4">
        <v>396</v>
      </c>
      <c r="M155" s="4">
        <v>0</v>
      </c>
      <c r="N155" s="5">
        <v>49.247400880000001</v>
      </c>
      <c r="O155">
        <v>-122.9651812</v>
      </c>
      <c r="P155" t="s">
        <v>26</v>
      </c>
      <c r="Q155" t="str">
        <f t="shared" si="2"/>
        <v>Affordable Housing FundThis includes 2 project(s)Repairs8715915</v>
      </c>
    </row>
    <row r="156" spans="1:17" x14ac:dyDescent="0.25">
      <c r="A156" s="1">
        <v>45382</v>
      </c>
      <c r="B156" t="s">
        <v>22</v>
      </c>
      <c r="C156" t="s">
        <v>142</v>
      </c>
      <c r="D156" t="s">
        <v>144</v>
      </c>
      <c r="E156" t="s">
        <v>18</v>
      </c>
      <c r="F156" t="s">
        <v>25</v>
      </c>
      <c r="G156" t="s">
        <v>20</v>
      </c>
      <c r="H156" s="2">
        <v>12856756</v>
      </c>
      <c r="I156" s="2">
        <v>1007005</v>
      </c>
      <c r="J156" s="2">
        <v>11849751</v>
      </c>
      <c r="K156" s="3">
        <v>70</v>
      </c>
      <c r="L156" s="4">
        <v>57</v>
      </c>
      <c r="M156" s="4">
        <v>25</v>
      </c>
      <c r="N156" s="5">
        <v>46.25532595</v>
      </c>
      <c r="O156">
        <v>-63.135203570000002</v>
      </c>
      <c r="P156" t="s">
        <v>26</v>
      </c>
      <c r="Q156" t="str">
        <f t="shared" si="2"/>
        <v>Affordable Housing FundThis includes 2 project(s)New Construction12856756</v>
      </c>
    </row>
    <row r="157" spans="1:17" x14ac:dyDescent="0.25">
      <c r="A157" s="1">
        <v>45382</v>
      </c>
      <c r="B157" t="s">
        <v>22</v>
      </c>
      <c r="C157" t="s">
        <v>142</v>
      </c>
      <c r="D157" t="s">
        <v>67</v>
      </c>
      <c r="E157" t="s">
        <v>18</v>
      </c>
      <c r="F157" t="s">
        <v>25</v>
      </c>
      <c r="G157" t="s">
        <v>20</v>
      </c>
      <c r="H157" s="2">
        <v>32502115</v>
      </c>
      <c r="I157" s="2">
        <v>9337798</v>
      </c>
      <c r="J157" s="2">
        <v>23164317</v>
      </c>
      <c r="K157" s="3">
        <v>102</v>
      </c>
      <c r="L157" s="4">
        <v>76</v>
      </c>
      <c r="M157" s="4">
        <v>16</v>
      </c>
      <c r="N157" s="5">
        <v>44.840271219999998</v>
      </c>
      <c r="O157">
        <v>-63.124874200000001</v>
      </c>
      <c r="P157" t="s">
        <v>21</v>
      </c>
      <c r="Q157" t="str">
        <f t="shared" si="2"/>
        <v>Affordable Housing FundThis includes 2 project(s)New Construction32502115</v>
      </c>
    </row>
    <row r="158" spans="1:17" x14ac:dyDescent="0.25">
      <c r="A158" s="1">
        <v>45382</v>
      </c>
      <c r="B158" t="s">
        <v>22</v>
      </c>
      <c r="C158" t="s">
        <v>142</v>
      </c>
      <c r="D158" t="s">
        <v>76</v>
      </c>
      <c r="E158" t="s">
        <v>18</v>
      </c>
      <c r="F158" t="s">
        <v>25</v>
      </c>
      <c r="G158" t="s">
        <v>20</v>
      </c>
      <c r="H158" s="2">
        <v>6396675</v>
      </c>
      <c r="I158" s="2">
        <v>6396675</v>
      </c>
      <c r="J158" s="2">
        <v>0</v>
      </c>
      <c r="K158" s="3">
        <v>108</v>
      </c>
      <c r="L158" s="4">
        <v>64</v>
      </c>
      <c r="M158" s="4">
        <v>10</v>
      </c>
      <c r="N158" s="5">
        <v>49.885170510000002</v>
      </c>
      <c r="O158">
        <v>-119.44015039999999</v>
      </c>
      <c r="P158" t="s">
        <v>26</v>
      </c>
      <c r="Q158" t="str">
        <f t="shared" si="2"/>
        <v>Affordable Housing FundThis includes 2 project(s)New Construction6396675</v>
      </c>
    </row>
    <row r="159" spans="1:17" x14ac:dyDescent="0.25">
      <c r="A159" s="1">
        <v>45382</v>
      </c>
      <c r="B159" t="s">
        <v>22</v>
      </c>
      <c r="C159" t="s">
        <v>142</v>
      </c>
      <c r="D159" t="s">
        <v>145</v>
      </c>
      <c r="E159" t="s">
        <v>18</v>
      </c>
      <c r="F159" t="s">
        <v>25</v>
      </c>
      <c r="G159" t="s">
        <v>20</v>
      </c>
      <c r="H159" s="2">
        <v>5012278</v>
      </c>
      <c r="I159" s="2">
        <v>5012278</v>
      </c>
      <c r="J159" s="2">
        <v>0</v>
      </c>
      <c r="K159" s="3">
        <v>83</v>
      </c>
      <c r="L159" s="4">
        <v>51</v>
      </c>
      <c r="M159" s="4">
        <v>24</v>
      </c>
      <c r="N159" s="5">
        <v>49.68767209</v>
      </c>
      <c r="O159">
        <v>-112.8440578</v>
      </c>
      <c r="P159" t="s">
        <v>26</v>
      </c>
      <c r="Q159" t="str">
        <f t="shared" si="2"/>
        <v>Affordable Housing FundThis includes 2 project(s)New Construction5012278</v>
      </c>
    </row>
    <row r="160" spans="1:17" x14ac:dyDescent="0.25">
      <c r="A160" s="1">
        <v>45382</v>
      </c>
      <c r="B160" t="s">
        <v>22</v>
      </c>
      <c r="C160" t="s">
        <v>142</v>
      </c>
      <c r="D160" t="s">
        <v>88</v>
      </c>
      <c r="E160" t="s">
        <v>18</v>
      </c>
      <c r="F160" t="s">
        <v>25</v>
      </c>
      <c r="G160" t="s">
        <v>20</v>
      </c>
      <c r="H160" s="2">
        <v>4505777</v>
      </c>
      <c r="I160" s="2">
        <v>1958153</v>
      </c>
      <c r="J160" s="2">
        <v>2247624</v>
      </c>
      <c r="K160" s="3">
        <v>28</v>
      </c>
      <c r="L160" s="4">
        <v>23</v>
      </c>
      <c r="M160" s="4">
        <v>5</v>
      </c>
      <c r="N160" s="5">
        <v>47.019668459999998</v>
      </c>
      <c r="O160">
        <v>-65.507208489999996</v>
      </c>
      <c r="P160" t="s">
        <v>26</v>
      </c>
      <c r="Q160" t="str">
        <f t="shared" si="2"/>
        <v>Affordable Housing FundThis includes 2 project(s)New Construction4505777</v>
      </c>
    </row>
    <row r="161" spans="1:17" x14ac:dyDescent="0.25">
      <c r="A161" s="1">
        <v>45382</v>
      </c>
      <c r="B161" t="s">
        <v>22</v>
      </c>
      <c r="C161" t="s">
        <v>142</v>
      </c>
      <c r="D161" t="s">
        <v>90</v>
      </c>
      <c r="E161" t="s">
        <v>28</v>
      </c>
      <c r="F161" t="s">
        <v>25</v>
      </c>
      <c r="G161" t="s">
        <v>20</v>
      </c>
      <c r="H161" s="2">
        <v>2733921.56</v>
      </c>
      <c r="I161" s="2">
        <v>1383419</v>
      </c>
      <c r="J161" s="2">
        <v>1350503</v>
      </c>
      <c r="K161" s="3">
        <v>87</v>
      </c>
      <c r="L161" s="4">
        <v>55</v>
      </c>
      <c r="M161" s="4">
        <v>10</v>
      </c>
      <c r="N161" s="5">
        <v>46.212395579999999</v>
      </c>
      <c r="O161">
        <v>-64.879414760000003</v>
      </c>
      <c r="P161" t="s">
        <v>26</v>
      </c>
      <c r="Q161" t="str">
        <f t="shared" si="2"/>
        <v>Affordable Housing FundThis includes 2 project(s)Repairs2733921.56</v>
      </c>
    </row>
    <row r="162" spans="1:17" x14ac:dyDescent="0.25">
      <c r="A162" s="1">
        <v>45382</v>
      </c>
      <c r="B162" t="s">
        <v>22</v>
      </c>
      <c r="C162" t="s">
        <v>142</v>
      </c>
      <c r="D162" t="s">
        <v>92</v>
      </c>
      <c r="E162" t="s">
        <v>18</v>
      </c>
      <c r="F162" t="s">
        <v>25</v>
      </c>
      <c r="G162" t="s">
        <v>20</v>
      </c>
      <c r="H162" s="2">
        <v>26895027</v>
      </c>
      <c r="I162" s="2">
        <v>6760000</v>
      </c>
      <c r="J162" s="2">
        <v>20135027</v>
      </c>
      <c r="K162" s="3">
        <v>292</v>
      </c>
      <c r="L162" s="4">
        <v>122</v>
      </c>
      <c r="M162" s="4">
        <v>83</v>
      </c>
      <c r="N162" s="5">
        <v>45.442892839999999</v>
      </c>
      <c r="O162">
        <v>-73.598000249999998</v>
      </c>
      <c r="P162" t="s">
        <v>26</v>
      </c>
      <c r="Q162" t="str">
        <f t="shared" si="2"/>
        <v>Affordable Housing FundThis includes 2 project(s)New Construction26895027</v>
      </c>
    </row>
    <row r="163" spans="1:17" x14ac:dyDescent="0.25">
      <c r="A163" s="1">
        <v>45382</v>
      </c>
      <c r="B163" t="s">
        <v>22</v>
      </c>
      <c r="C163" t="s">
        <v>142</v>
      </c>
      <c r="D163" t="s">
        <v>97</v>
      </c>
      <c r="E163" t="s">
        <v>28</v>
      </c>
      <c r="F163" t="s">
        <v>25</v>
      </c>
      <c r="G163" t="s">
        <v>20</v>
      </c>
      <c r="H163" s="2">
        <v>344685</v>
      </c>
      <c r="I163" s="2">
        <v>344685</v>
      </c>
      <c r="J163" s="2">
        <v>0</v>
      </c>
      <c r="K163" s="3">
        <v>25</v>
      </c>
      <c r="L163" s="4">
        <v>25</v>
      </c>
      <c r="M163" s="4">
        <v>0</v>
      </c>
      <c r="N163" s="5">
        <v>49.208092309999998</v>
      </c>
      <c r="O163">
        <v>-122.9192712</v>
      </c>
      <c r="P163" t="s">
        <v>26</v>
      </c>
      <c r="Q163" t="str">
        <f t="shared" si="2"/>
        <v>Affordable Housing FundThis includes 2 project(s)Repairs344685</v>
      </c>
    </row>
    <row r="164" spans="1:17" x14ac:dyDescent="0.25">
      <c r="A164" s="1">
        <v>45382</v>
      </c>
      <c r="B164" t="s">
        <v>22</v>
      </c>
      <c r="C164" t="s">
        <v>142</v>
      </c>
      <c r="D164" t="s">
        <v>146</v>
      </c>
      <c r="E164" t="s">
        <v>18</v>
      </c>
      <c r="F164" t="s">
        <v>25</v>
      </c>
      <c r="G164" t="s">
        <v>20</v>
      </c>
      <c r="H164" s="2">
        <v>70306562</v>
      </c>
      <c r="I164" s="2">
        <v>34795514</v>
      </c>
      <c r="J164" s="2">
        <v>29961048</v>
      </c>
      <c r="K164" s="3">
        <v>224</v>
      </c>
      <c r="L164" s="4">
        <v>147</v>
      </c>
      <c r="M164" s="4">
        <v>48</v>
      </c>
      <c r="N164" s="5">
        <v>50.455601049999999</v>
      </c>
      <c r="O164">
        <v>-104.62784550000001</v>
      </c>
      <c r="P164" t="s">
        <v>21</v>
      </c>
      <c r="Q164" t="str">
        <f t="shared" si="2"/>
        <v>Affordable Housing FundThis includes 2 project(s)New Construction70306562</v>
      </c>
    </row>
    <row r="165" spans="1:17" x14ac:dyDescent="0.25">
      <c r="A165" s="1">
        <v>45382</v>
      </c>
      <c r="B165" t="s">
        <v>22</v>
      </c>
      <c r="C165" t="s">
        <v>142</v>
      </c>
      <c r="D165" t="s">
        <v>147</v>
      </c>
      <c r="E165" t="s">
        <v>18</v>
      </c>
      <c r="F165" t="s">
        <v>25</v>
      </c>
      <c r="G165" t="s">
        <v>20</v>
      </c>
      <c r="H165" s="2">
        <v>118241596</v>
      </c>
      <c r="I165" s="2">
        <v>37869168</v>
      </c>
      <c r="J165" s="2">
        <v>80372428</v>
      </c>
      <c r="K165" s="3">
        <v>383</v>
      </c>
      <c r="L165" s="4">
        <v>311</v>
      </c>
      <c r="M165" s="4">
        <v>88</v>
      </c>
      <c r="N165" s="5">
        <v>46.53908843</v>
      </c>
      <c r="O165">
        <v>-84.399686450000004</v>
      </c>
      <c r="P165" t="s">
        <v>21</v>
      </c>
      <c r="Q165" t="str">
        <f t="shared" si="2"/>
        <v>Affordable Housing FundThis includes 2 project(s)New Construction118241596</v>
      </c>
    </row>
    <row r="166" spans="1:17" x14ac:dyDescent="0.25">
      <c r="A166" s="1">
        <v>45382</v>
      </c>
      <c r="B166" t="s">
        <v>22</v>
      </c>
      <c r="C166" t="s">
        <v>142</v>
      </c>
      <c r="D166" t="s">
        <v>148</v>
      </c>
      <c r="E166" t="s">
        <v>18</v>
      </c>
      <c r="F166" t="s">
        <v>25</v>
      </c>
      <c r="G166" t="s">
        <v>20</v>
      </c>
      <c r="H166" s="2">
        <v>42128440</v>
      </c>
      <c r="I166" s="2">
        <v>2626440</v>
      </c>
      <c r="J166" s="2">
        <v>38950000</v>
      </c>
      <c r="K166" s="3">
        <v>237</v>
      </c>
      <c r="L166" s="4">
        <v>237</v>
      </c>
      <c r="M166" s="4">
        <v>2</v>
      </c>
      <c r="N166" s="5">
        <v>49.710339519999998</v>
      </c>
      <c r="O166">
        <v>-123.1378551</v>
      </c>
      <c r="P166" t="s">
        <v>26</v>
      </c>
      <c r="Q166" t="str">
        <f t="shared" si="2"/>
        <v>Affordable Housing FundThis includes 2 project(s)New Construction42128440</v>
      </c>
    </row>
    <row r="167" spans="1:17" x14ac:dyDescent="0.25">
      <c r="A167" s="1">
        <v>45382</v>
      </c>
      <c r="B167" t="s">
        <v>22</v>
      </c>
      <c r="C167" t="s">
        <v>142</v>
      </c>
      <c r="D167" t="s">
        <v>149</v>
      </c>
      <c r="E167" t="s">
        <v>18</v>
      </c>
      <c r="F167" t="s">
        <v>25</v>
      </c>
      <c r="G167" t="s">
        <v>20</v>
      </c>
      <c r="H167" s="2">
        <v>9036062</v>
      </c>
      <c r="I167" s="2">
        <v>6786062</v>
      </c>
      <c r="J167" s="2">
        <v>0</v>
      </c>
      <c r="K167" s="3">
        <v>30</v>
      </c>
      <c r="L167" s="4">
        <v>30</v>
      </c>
      <c r="M167" s="4">
        <v>30</v>
      </c>
      <c r="N167" s="5">
        <v>46.193419200000001</v>
      </c>
      <c r="O167">
        <v>-63.088186469999997</v>
      </c>
      <c r="P167" t="s">
        <v>26</v>
      </c>
      <c r="Q167" t="str">
        <f t="shared" si="2"/>
        <v>Affordable Housing FundThis includes 2 project(s)New Construction9036062</v>
      </c>
    </row>
    <row r="168" spans="1:17" x14ac:dyDescent="0.25">
      <c r="A168" s="1">
        <v>45382</v>
      </c>
      <c r="B168" t="s">
        <v>22</v>
      </c>
      <c r="C168" t="s">
        <v>142</v>
      </c>
      <c r="D168" t="s">
        <v>128</v>
      </c>
      <c r="E168" t="s">
        <v>28</v>
      </c>
      <c r="F168" t="s">
        <v>25</v>
      </c>
      <c r="G168" t="s">
        <v>40</v>
      </c>
      <c r="H168" s="2">
        <v>2682116158</v>
      </c>
      <c r="I168" s="2">
        <v>1055023686</v>
      </c>
      <c r="J168" s="2">
        <v>1627092472</v>
      </c>
      <c r="K168" s="3">
        <v>117722</v>
      </c>
      <c r="L168" s="4">
        <v>107076</v>
      </c>
      <c r="M168" s="4">
        <v>23544</v>
      </c>
      <c r="N168" s="5">
        <v>43.722110600000001</v>
      </c>
      <c r="O168">
        <v>-79.390400709999994</v>
      </c>
      <c r="P168" t="s">
        <v>21</v>
      </c>
      <c r="Q168" t="str">
        <f t="shared" si="2"/>
        <v>Affordable Housing FundThis includes 2 project(s)Repairs2682116158</v>
      </c>
    </row>
    <row r="169" spans="1:17" x14ac:dyDescent="0.25">
      <c r="A169" s="1">
        <v>45382</v>
      </c>
      <c r="B169" t="s">
        <v>22</v>
      </c>
      <c r="C169" t="s">
        <v>142</v>
      </c>
      <c r="D169" t="s">
        <v>128</v>
      </c>
      <c r="E169" t="s">
        <v>28</v>
      </c>
      <c r="F169" t="s">
        <v>25</v>
      </c>
      <c r="G169" t="s">
        <v>20</v>
      </c>
      <c r="H169" s="2">
        <v>90159674</v>
      </c>
      <c r="I169" s="2">
        <v>18935682</v>
      </c>
      <c r="J169" s="2">
        <v>71223992</v>
      </c>
      <c r="K169" s="3">
        <v>756</v>
      </c>
      <c r="L169" s="4">
        <v>617</v>
      </c>
      <c r="M169" s="4">
        <v>0</v>
      </c>
      <c r="N169" s="5">
        <v>43.722110600000001</v>
      </c>
      <c r="O169">
        <v>-79.390400709999994</v>
      </c>
      <c r="P169" t="s">
        <v>21</v>
      </c>
      <c r="Q169" t="str">
        <f t="shared" si="2"/>
        <v>Affordable Housing FundThis includes 2 project(s)Repairs90159674</v>
      </c>
    </row>
    <row r="170" spans="1:17" x14ac:dyDescent="0.25">
      <c r="A170" s="1">
        <v>45382</v>
      </c>
      <c r="B170" t="s">
        <v>22</v>
      </c>
      <c r="C170" t="s">
        <v>142</v>
      </c>
      <c r="D170" t="s">
        <v>129</v>
      </c>
      <c r="E170" t="s">
        <v>18</v>
      </c>
      <c r="F170" t="s">
        <v>25</v>
      </c>
      <c r="G170" t="s">
        <v>20</v>
      </c>
      <c r="H170" s="2">
        <v>25340000</v>
      </c>
      <c r="I170" s="2">
        <v>25340000</v>
      </c>
      <c r="J170" s="2">
        <v>0</v>
      </c>
      <c r="K170" s="3">
        <v>289</v>
      </c>
      <c r="L170" s="4">
        <v>202</v>
      </c>
      <c r="M170" s="4">
        <v>22</v>
      </c>
      <c r="N170" s="5">
        <v>49.25391303</v>
      </c>
      <c r="O170">
        <v>-123.1113302</v>
      </c>
      <c r="P170" t="s">
        <v>26</v>
      </c>
      <c r="Q170" t="str">
        <f t="shared" si="2"/>
        <v>Affordable Housing FundThis includes 2 project(s)New Construction25340000</v>
      </c>
    </row>
    <row r="171" spans="1:17" x14ac:dyDescent="0.25">
      <c r="A171" s="1">
        <v>45382</v>
      </c>
      <c r="B171" t="s">
        <v>22</v>
      </c>
      <c r="C171" t="s">
        <v>142</v>
      </c>
      <c r="D171" t="s">
        <v>129</v>
      </c>
      <c r="E171" t="s">
        <v>18</v>
      </c>
      <c r="F171" t="s">
        <v>25</v>
      </c>
      <c r="G171" t="s">
        <v>75</v>
      </c>
      <c r="H171" s="2">
        <v>94250627</v>
      </c>
      <c r="I171" s="2">
        <v>94250627</v>
      </c>
      <c r="J171" s="2">
        <v>0</v>
      </c>
      <c r="K171" s="3">
        <v>1692</v>
      </c>
      <c r="L171" s="4">
        <v>1618</v>
      </c>
      <c r="M171" s="4">
        <v>85</v>
      </c>
      <c r="N171" s="5">
        <v>49.25391303</v>
      </c>
      <c r="O171">
        <v>-123.1113302</v>
      </c>
      <c r="P171" t="s">
        <v>21</v>
      </c>
      <c r="Q171" t="str">
        <f t="shared" si="2"/>
        <v>Affordable Housing FundThis includes 2 project(s)New Construction94250627</v>
      </c>
    </row>
    <row r="172" spans="1:17" x14ac:dyDescent="0.25">
      <c r="A172" s="1">
        <v>45382</v>
      </c>
      <c r="B172" t="s">
        <v>22</v>
      </c>
      <c r="C172" t="s">
        <v>142</v>
      </c>
      <c r="D172" t="s">
        <v>137</v>
      </c>
      <c r="E172" t="s">
        <v>28</v>
      </c>
      <c r="F172" t="s">
        <v>25</v>
      </c>
      <c r="G172" t="s">
        <v>20</v>
      </c>
      <c r="H172" s="2">
        <v>12035022</v>
      </c>
      <c r="I172" s="2">
        <v>2895455</v>
      </c>
      <c r="J172" s="2">
        <v>9139566.9000000004</v>
      </c>
      <c r="K172" s="3">
        <v>258</v>
      </c>
      <c r="L172" s="4">
        <v>180</v>
      </c>
      <c r="M172" s="4">
        <v>7</v>
      </c>
      <c r="N172" s="5">
        <v>49.863828030000001</v>
      </c>
      <c r="O172">
        <v>-97.157277059999998</v>
      </c>
      <c r="P172" t="s">
        <v>26</v>
      </c>
      <c r="Q172" t="str">
        <f t="shared" si="2"/>
        <v>Affordable Housing FundThis includes 2 project(s)Repairs12035022</v>
      </c>
    </row>
    <row r="173" spans="1:17" x14ac:dyDescent="0.25">
      <c r="A173" s="1">
        <v>45382</v>
      </c>
      <c r="B173" t="s">
        <v>22</v>
      </c>
      <c r="C173" t="s">
        <v>142</v>
      </c>
      <c r="D173" t="s">
        <v>150</v>
      </c>
      <c r="E173" t="s">
        <v>18</v>
      </c>
      <c r="F173" t="s">
        <v>25</v>
      </c>
      <c r="G173" t="s">
        <v>20</v>
      </c>
      <c r="H173" s="2">
        <v>5814000</v>
      </c>
      <c r="I173" s="2">
        <v>5814000</v>
      </c>
      <c r="J173" s="2">
        <v>0</v>
      </c>
      <c r="K173" s="3">
        <v>68</v>
      </c>
      <c r="L173" s="4">
        <v>68</v>
      </c>
      <c r="M173" s="4">
        <v>14</v>
      </c>
      <c r="N173" s="5">
        <v>49.969543819999998</v>
      </c>
      <c r="O173">
        <v>-55.870930739999999</v>
      </c>
      <c r="P173" t="s">
        <v>26</v>
      </c>
      <c r="Q173" t="str">
        <f t="shared" si="2"/>
        <v>Affordable Housing FundThis includes 2 project(s)New Construction5814000</v>
      </c>
    </row>
    <row r="174" spans="1:17" x14ac:dyDescent="0.25">
      <c r="A174" s="1">
        <v>45382</v>
      </c>
      <c r="B174" t="s">
        <v>22</v>
      </c>
      <c r="C174" t="s">
        <v>151</v>
      </c>
      <c r="D174" t="s">
        <v>17</v>
      </c>
      <c r="E174" t="s">
        <v>18</v>
      </c>
      <c r="F174" t="s">
        <v>25</v>
      </c>
      <c r="G174" t="s">
        <v>20</v>
      </c>
      <c r="H174" s="2">
        <v>123517098</v>
      </c>
      <c r="I174" s="2">
        <v>35843211</v>
      </c>
      <c r="J174" s="2">
        <v>87673887</v>
      </c>
      <c r="K174" s="3">
        <v>467</v>
      </c>
      <c r="L174" s="4">
        <v>172</v>
      </c>
      <c r="M174" s="4">
        <v>68</v>
      </c>
      <c r="N174" s="5">
        <v>49.247400880000001</v>
      </c>
      <c r="O174">
        <v>-122.9651812</v>
      </c>
      <c r="P174" t="s">
        <v>21</v>
      </c>
      <c r="Q174" t="str">
        <f t="shared" si="2"/>
        <v>Affordable Housing FundThis includes 3 project(s)New Construction123517098</v>
      </c>
    </row>
    <row r="175" spans="1:17" x14ac:dyDescent="0.25">
      <c r="A175" s="1">
        <v>45382</v>
      </c>
      <c r="B175" t="s">
        <v>22</v>
      </c>
      <c r="C175" t="s">
        <v>151</v>
      </c>
      <c r="D175" t="s">
        <v>68</v>
      </c>
      <c r="E175" t="s">
        <v>18</v>
      </c>
      <c r="F175" t="s">
        <v>25</v>
      </c>
      <c r="G175" t="s">
        <v>20</v>
      </c>
      <c r="H175" s="2">
        <v>16146462</v>
      </c>
      <c r="I175" s="2">
        <v>9038227</v>
      </c>
      <c r="J175" s="2">
        <v>7108235</v>
      </c>
      <c r="K175" s="3">
        <v>145</v>
      </c>
      <c r="L175" s="4">
        <v>119</v>
      </c>
      <c r="M175" s="4">
        <v>29</v>
      </c>
      <c r="N175" s="5">
        <v>43.25321469</v>
      </c>
      <c r="O175">
        <v>-79.957898180000001</v>
      </c>
      <c r="P175" t="s">
        <v>26</v>
      </c>
      <c r="Q175" t="str">
        <f t="shared" si="2"/>
        <v>Affordable Housing FundThis includes 3 project(s)New Construction16146462</v>
      </c>
    </row>
    <row r="176" spans="1:17" x14ac:dyDescent="0.25">
      <c r="A176" s="1">
        <v>45382</v>
      </c>
      <c r="B176" t="s">
        <v>22</v>
      </c>
      <c r="C176" t="s">
        <v>151</v>
      </c>
      <c r="D176" t="s">
        <v>72</v>
      </c>
      <c r="E176" t="s">
        <v>18</v>
      </c>
      <c r="F176" t="s">
        <v>25</v>
      </c>
      <c r="G176" t="s">
        <v>46</v>
      </c>
      <c r="H176" s="2">
        <v>2595000</v>
      </c>
      <c r="I176" s="2">
        <v>1995000</v>
      </c>
      <c r="J176" s="2">
        <v>0</v>
      </c>
      <c r="K176" s="3">
        <v>21</v>
      </c>
      <c r="L176" s="4">
        <v>18</v>
      </c>
      <c r="M176" s="4">
        <v>0</v>
      </c>
      <c r="N176" s="5">
        <v>63.751412649999999</v>
      </c>
      <c r="O176">
        <v>-68.517503149999996</v>
      </c>
      <c r="P176" t="s">
        <v>26</v>
      </c>
      <c r="Q176" t="str">
        <f t="shared" si="2"/>
        <v>Affordable Housing FundThis includes 3 project(s)New Construction2595000</v>
      </c>
    </row>
    <row r="177" spans="1:17" x14ac:dyDescent="0.25">
      <c r="A177" s="1">
        <v>45382</v>
      </c>
      <c r="B177" t="s">
        <v>22</v>
      </c>
      <c r="C177" t="s">
        <v>151</v>
      </c>
      <c r="D177" t="s">
        <v>101</v>
      </c>
      <c r="E177" t="s">
        <v>18</v>
      </c>
      <c r="F177" t="s">
        <v>25</v>
      </c>
      <c r="G177" t="s">
        <v>20</v>
      </c>
      <c r="H177" s="2">
        <v>15708450</v>
      </c>
      <c r="I177" s="2">
        <v>8003670</v>
      </c>
      <c r="J177" s="2">
        <v>7704780</v>
      </c>
      <c r="K177" s="3">
        <v>122</v>
      </c>
      <c r="L177" s="4">
        <v>122</v>
      </c>
      <c r="M177" s="4">
        <v>17</v>
      </c>
      <c r="N177" s="5">
        <v>45.179578399999997</v>
      </c>
      <c r="O177">
        <v>-75.799951949999993</v>
      </c>
      <c r="P177" t="s">
        <v>26</v>
      </c>
      <c r="Q177" t="str">
        <f t="shared" si="2"/>
        <v>Affordable Housing FundThis includes 3 project(s)New Construction15708450</v>
      </c>
    </row>
    <row r="178" spans="1:17" x14ac:dyDescent="0.25">
      <c r="A178" s="1">
        <v>45382</v>
      </c>
      <c r="B178" t="s">
        <v>22</v>
      </c>
      <c r="C178" t="s">
        <v>151</v>
      </c>
      <c r="D178" t="s">
        <v>152</v>
      </c>
      <c r="E178" t="s">
        <v>18</v>
      </c>
      <c r="F178" t="s">
        <v>25</v>
      </c>
      <c r="G178" t="s">
        <v>20</v>
      </c>
      <c r="H178" s="2">
        <v>38457150</v>
      </c>
      <c r="I178" s="2">
        <v>10129720</v>
      </c>
      <c r="J178" s="2">
        <v>28327430</v>
      </c>
      <c r="K178" s="3">
        <v>437</v>
      </c>
      <c r="L178" s="4">
        <v>298</v>
      </c>
      <c r="M178" s="4">
        <v>238</v>
      </c>
      <c r="N178" s="5">
        <v>46.866413049999998</v>
      </c>
      <c r="O178">
        <v>-71.237558480000004</v>
      </c>
      <c r="P178" t="s">
        <v>26</v>
      </c>
      <c r="Q178" t="str">
        <f t="shared" si="2"/>
        <v>Affordable Housing FundThis includes 3 project(s)New Construction38457150</v>
      </c>
    </row>
    <row r="179" spans="1:17" x14ac:dyDescent="0.25">
      <c r="A179" s="1">
        <v>45382</v>
      </c>
      <c r="B179" t="s">
        <v>22</v>
      </c>
      <c r="C179" t="s">
        <v>151</v>
      </c>
      <c r="D179" t="s">
        <v>153</v>
      </c>
      <c r="E179" t="s">
        <v>18</v>
      </c>
      <c r="F179" t="s">
        <v>25</v>
      </c>
      <c r="G179" t="s">
        <v>40</v>
      </c>
      <c r="H179" s="2">
        <v>101523000</v>
      </c>
      <c r="I179" s="2">
        <v>40023000</v>
      </c>
      <c r="J179" s="2">
        <v>61500000</v>
      </c>
      <c r="K179" s="3">
        <v>435</v>
      </c>
      <c r="L179" s="4">
        <v>228</v>
      </c>
      <c r="M179" s="4">
        <v>138</v>
      </c>
      <c r="N179" s="5">
        <v>45.570119869999999</v>
      </c>
      <c r="O179">
        <v>-71.996459349999995</v>
      </c>
      <c r="P179" t="s">
        <v>21</v>
      </c>
      <c r="Q179" t="str">
        <f t="shared" si="2"/>
        <v>Affordable Housing FundThis includes 3 project(s)New Construction101523000</v>
      </c>
    </row>
    <row r="180" spans="1:17" x14ac:dyDescent="0.25">
      <c r="A180" s="1">
        <v>45382</v>
      </c>
      <c r="B180" t="s">
        <v>22</v>
      </c>
      <c r="C180" t="s">
        <v>151</v>
      </c>
      <c r="D180" t="s">
        <v>153</v>
      </c>
      <c r="E180" t="s">
        <v>28</v>
      </c>
      <c r="F180" t="s">
        <v>25</v>
      </c>
      <c r="G180" t="s">
        <v>40</v>
      </c>
      <c r="H180" s="2">
        <v>270000000</v>
      </c>
      <c r="I180" s="2">
        <v>108000000</v>
      </c>
      <c r="J180" s="2">
        <v>162000000</v>
      </c>
      <c r="K180" s="3">
        <v>14058</v>
      </c>
      <c r="L180" s="4">
        <v>11559</v>
      </c>
      <c r="M180" s="4">
        <v>3765</v>
      </c>
      <c r="N180" s="5">
        <v>45.570119869999999</v>
      </c>
      <c r="O180">
        <v>-71.996459349999995</v>
      </c>
      <c r="P180" t="s">
        <v>21</v>
      </c>
      <c r="Q180" t="str">
        <f t="shared" si="2"/>
        <v>Affordable Housing FundThis includes 3 project(s)Repairs270000000</v>
      </c>
    </row>
    <row r="181" spans="1:17" x14ac:dyDescent="0.25">
      <c r="A181" s="1">
        <v>45382</v>
      </c>
      <c r="B181" t="s">
        <v>22</v>
      </c>
      <c r="C181" t="s">
        <v>154</v>
      </c>
      <c r="D181" t="s">
        <v>55</v>
      </c>
      <c r="E181" t="s">
        <v>18</v>
      </c>
      <c r="F181" t="s">
        <v>25</v>
      </c>
      <c r="G181" t="s">
        <v>20</v>
      </c>
      <c r="H181" s="2">
        <v>43635869</v>
      </c>
      <c r="I181" s="2">
        <v>15050355</v>
      </c>
      <c r="J181" s="2">
        <v>28585514</v>
      </c>
      <c r="K181" s="3">
        <v>446</v>
      </c>
      <c r="L181" s="4">
        <v>332</v>
      </c>
      <c r="M181" s="4">
        <v>241</v>
      </c>
      <c r="N181" s="5">
        <v>53.519839660000002</v>
      </c>
      <c r="O181">
        <v>-113.5012833</v>
      </c>
      <c r="P181" t="s">
        <v>26</v>
      </c>
      <c r="Q181" t="str">
        <f t="shared" si="2"/>
        <v>Affordable Housing FundThis includes 4 project(s)New Construction43635869</v>
      </c>
    </row>
    <row r="182" spans="1:17" x14ac:dyDescent="0.25">
      <c r="A182" s="1">
        <v>45382</v>
      </c>
      <c r="B182" t="s">
        <v>22</v>
      </c>
      <c r="C182" t="s">
        <v>154</v>
      </c>
      <c r="D182" t="s">
        <v>101</v>
      </c>
      <c r="E182" t="s">
        <v>18</v>
      </c>
      <c r="F182" t="s">
        <v>25</v>
      </c>
      <c r="G182" t="s">
        <v>20</v>
      </c>
      <c r="H182" s="2">
        <v>190520107</v>
      </c>
      <c r="I182" s="2">
        <v>15477281</v>
      </c>
      <c r="J182" s="2">
        <v>175042826</v>
      </c>
      <c r="K182" s="3">
        <v>821</v>
      </c>
      <c r="L182" s="4">
        <v>303</v>
      </c>
      <c r="M182" s="4">
        <v>13</v>
      </c>
      <c r="N182" s="5">
        <v>45.179578399999997</v>
      </c>
      <c r="O182">
        <v>-75.799951949999993</v>
      </c>
      <c r="P182" t="s">
        <v>21</v>
      </c>
      <c r="Q182" t="str">
        <f t="shared" si="2"/>
        <v>Affordable Housing FundThis includes 4 project(s)New Construction190520107</v>
      </c>
    </row>
    <row r="183" spans="1:17" x14ac:dyDescent="0.25">
      <c r="A183" s="1">
        <v>45382</v>
      </c>
      <c r="B183" t="s">
        <v>22</v>
      </c>
      <c r="C183" t="s">
        <v>154</v>
      </c>
      <c r="D183" t="s">
        <v>128</v>
      </c>
      <c r="E183" t="s">
        <v>18</v>
      </c>
      <c r="F183" t="s">
        <v>25</v>
      </c>
      <c r="G183" t="s">
        <v>20</v>
      </c>
      <c r="H183" s="2">
        <v>34339666.829999998</v>
      </c>
      <c r="I183" s="2">
        <v>14317772</v>
      </c>
      <c r="J183" s="2">
        <v>20021894.800000001</v>
      </c>
      <c r="K183" s="3">
        <v>175</v>
      </c>
      <c r="L183" s="4">
        <v>161</v>
      </c>
      <c r="M183" s="4">
        <v>59</v>
      </c>
      <c r="N183" s="5">
        <v>43.722110600000001</v>
      </c>
      <c r="O183">
        <v>-79.390400709999994</v>
      </c>
      <c r="P183" t="s">
        <v>26</v>
      </c>
      <c r="Q183" t="str">
        <f t="shared" si="2"/>
        <v>Affordable Housing FundThis includes 4 project(s)New Construction34339666.83</v>
      </c>
    </row>
    <row r="184" spans="1:17" x14ac:dyDescent="0.25">
      <c r="A184" s="1">
        <v>45382</v>
      </c>
      <c r="B184" t="s">
        <v>22</v>
      </c>
      <c r="C184" t="s">
        <v>154</v>
      </c>
      <c r="D184" t="s">
        <v>129</v>
      </c>
      <c r="E184" t="s">
        <v>18</v>
      </c>
      <c r="F184" t="s">
        <v>25</v>
      </c>
      <c r="G184" t="s">
        <v>20</v>
      </c>
      <c r="H184" s="2">
        <v>115532537</v>
      </c>
      <c r="I184" s="2">
        <v>18165655</v>
      </c>
      <c r="J184" s="2">
        <v>97366882</v>
      </c>
      <c r="K184" s="3">
        <v>351</v>
      </c>
      <c r="L184" s="4">
        <v>213</v>
      </c>
      <c r="M184" s="4">
        <v>67</v>
      </c>
      <c r="N184" s="5">
        <v>49.25391303</v>
      </c>
      <c r="O184">
        <v>-123.1113302</v>
      </c>
      <c r="P184" t="s">
        <v>21</v>
      </c>
      <c r="Q184" t="str">
        <f t="shared" si="2"/>
        <v>Affordable Housing FundThis includes 4 project(s)New Construction115532537</v>
      </c>
    </row>
    <row r="185" spans="1:17" x14ac:dyDescent="0.25">
      <c r="A185" s="1">
        <v>45382</v>
      </c>
      <c r="B185" t="s">
        <v>22</v>
      </c>
      <c r="C185" t="s">
        <v>154</v>
      </c>
      <c r="D185" t="s">
        <v>129</v>
      </c>
      <c r="E185" t="s">
        <v>18</v>
      </c>
      <c r="F185" t="s">
        <v>25</v>
      </c>
      <c r="G185" t="s">
        <v>20</v>
      </c>
      <c r="H185" s="2">
        <v>43331232</v>
      </c>
      <c r="I185" s="2">
        <v>43331232</v>
      </c>
      <c r="J185" s="2">
        <v>0</v>
      </c>
      <c r="K185" s="3">
        <v>434</v>
      </c>
      <c r="L185" s="4">
        <v>356</v>
      </c>
      <c r="M185" s="4">
        <v>79</v>
      </c>
      <c r="N185" s="5">
        <v>49.25391303</v>
      </c>
      <c r="O185">
        <v>-123.1113302</v>
      </c>
      <c r="P185" t="s">
        <v>26</v>
      </c>
      <c r="Q185" t="str">
        <f t="shared" si="2"/>
        <v>Affordable Housing FundThis includes 4 project(s)New Construction43331232</v>
      </c>
    </row>
    <row r="186" spans="1:17" x14ac:dyDescent="0.25">
      <c r="A186" s="1">
        <v>45382</v>
      </c>
      <c r="B186" t="s">
        <v>22</v>
      </c>
      <c r="C186" t="s">
        <v>154</v>
      </c>
      <c r="D186" t="s">
        <v>139</v>
      </c>
      <c r="E186" t="s">
        <v>18</v>
      </c>
      <c r="F186" t="s">
        <v>25</v>
      </c>
      <c r="G186" t="s">
        <v>20</v>
      </c>
      <c r="H186" s="2">
        <v>61007493</v>
      </c>
      <c r="I186" s="2">
        <v>53793449</v>
      </c>
      <c r="J186" s="2">
        <v>7214044</v>
      </c>
      <c r="K186" s="3">
        <v>175</v>
      </c>
      <c r="L186" s="4">
        <v>165</v>
      </c>
      <c r="M186" s="4">
        <v>59</v>
      </c>
      <c r="N186" s="5">
        <v>62.47092267</v>
      </c>
      <c r="O186">
        <v>-114.405258</v>
      </c>
      <c r="P186" t="s">
        <v>21</v>
      </c>
      <c r="Q186" t="str">
        <f t="shared" si="2"/>
        <v>Affordable Housing FundThis includes 4 project(s)New Construction61007493</v>
      </c>
    </row>
    <row r="187" spans="1:17" x14ac:dyDescent="0.25">
      <c r="A187" s="1">
        <v>45382</v>
      </c>
      <c r="B187" t="s">
        <v>22</v>
      </c>
      <c r="C187" t="s">
        <v>155</v>
      </c>
      <c r="D187" t="s">
        <v>137</v>
      </c>
      <c r="E187" t="s">
        <v>18</v>
      </c>
      <c r="F187" t="s">
        <v>25</v>
      </c>
      <c r="G187" t="s">
        <v>20</v>
      </c>
      <c r="H187" s="2">
        <v>62765039</v>
      </c>
      <c r="I187" s="2">
        <v>20674137</v>
      </c>
      <c r="J187" s="2">
        <v>42090902</v>
      </c>
      <c r="K187" s="3">
        <v>455</v>
      </c>
      <c r="L187" s="4">
        <v>325</v>
      </c>
      <c r="M187" s="4">
        <v>283</v>
      </c>
      <c r="N187" s="5">
        <v>49.863828030000001</v>
      </c>
      <c r="O187">
        <v>-97.157277059999998</v>
      </c>
      <c r="P187" t="s">
        <v>26</v>
      </c>
      <c r="Q187" t="str">
        <f t="shared" si="2"/>
        <v>Affordable Housing FundThis includes 6 project(s)New Construction62765039</v>
      </c>
    </row>
    <row r="188" spans="1:17" x14ac:dyDescent="0.25">
      <c r="A188" s="1">
        <v>45382</v>
      </c>
      <c r="B188" t="s">
        <v>22</v>
      </c>
      <c r="C188" t="s">
        <v>156</v>
      </c>
      <c r="D188" t="s">
        <v>37</v>
      </c>
      <c r="E188" t="s">
        <v>18</v>
      </c>
      <c r="F188" t="s">
        <v>25</v>
      </c>
      <c r="G188" t="s">
        <v>20</v>
      </c>
      <c r="H188" s="2">
        <v>68253072</v>
      </c>
      <c r="I188" s="2">
        <v>28806176</v>
      </c>
      <c r="J188" s="2">
        <v>33446896</v>
      </c>
      <c r="K188" s="3">
        <v>549</v>
      </c>
      <c r="L188" s="4">
        <v>516</v>
      </c>
      <c r="M188" s="4">
        <v>170</v>
      </c>
      <c r="N188" s="5">
        <v>51.035314409999998</v>
      </c>
      <c r="O188">
        <v>-114.0521098</v>
      </c>
      <c r="P188" t="s">
        <v>26</v>
      </c>
      <c r="Q188" t="str">
        <f t="shared" si="2"/>
        <v>Affordable Housing FundThis includes 7 project(s)New Construction68253072</v>
      </c>
    </row>
    <row r="189" spans="1:17" x14ac:dyDescent="0.25">
      <c r="A189" s="1">
        <v>45382</v>
      </c>
      <c r="B189" t="s">
        <v>22</v>
      </c>
      <c r="C189" t="s">
        <v>157</v>
      </c>
      <c r="D189" t="s">
        <v>81</v>
      </c>
      <c r="E189" t="s">
        <v>18</v>
      </c>
      <c r="F189" t="s">
        <v>25</v>
      </c>
      <c r="G189" t="s">
        <v>20</v>
      </c>
      <c r="H189" s="2">
        <v>73897246</v>
      </c>
      <c r="I189" s="2">
        <v>12509155</v>
      </c>
      <c r="J189" s="2">
        <v>61388091</v>
      </c>
      <c r="K189" s="3">
        <v>465</v>
      </c>
      <c r="L189" s="4">
        <v>368</v>
      </c>
      <c r="M189" s="4">
        <v>151</v>
      </c>
      <c r="N189" s="5">
        <v>42.953434940000001</v>
      </c>
      <c r="O189">
        <v>-81.238119359999999</v>
      </c>
      <c r="P189" t="s">
        <v>26</v>
      </c>
      <c r="Q189" t="str">
        <f t="shared" si="2"/>
        <v>Affordable Housing FundThis includes 8 project(s)New Construction73897246</v>
      </c>
    </row>
    <row r="190" spans="1:17" x14ac:dyDescent="0.25">
      <c r="A190" s="1">
        <v>45382</v>
      </c>
      <c r="B190" t="s">
        <v>158</v>
      </c>
      <c r="C190" t="s">
        <v>23</v>
      </c>
      <c r="D190" t="s">
        <v>34</v>
      </c>
      <c r="E190" t="s">
        <v>28</v>
      </c>
      <c r="F190" t="s">
        <v>25</v>
      </c>
      <c r="G190" t="s">
        <v>40</v>
      </c>
      <c r="H190" s="2">
        <v>30394076</v>
      </c>
      <c r="I190" s="2">
        <v>30394076</v>
      </c>
      <c r="J190" s="2">
        <v>0</v>
      </c>
      <c r="K190" s="3">
        <v>67</v>
      </c>
      <c r="L190" s="4">
        <v>67</v>
      </c>
      <c r="M190" s="4">
        <v>0</v>
      </c>
      <c r="N190" s="5">
        <v>43.715620700000002</v>
      </c>
      <c r="O190">
        <v>-79.752276859999995</v>
      </c>
      <c r="P190" t="s">
        <v>159</v>
      </c>
      <c r="Q190" t="str">
        <f t="shared" si="2"/>
        <v>Rapid Housing InitiativeThis includes 1 project(s)Repairs30394076</v>
      </c>
    </row>
    <row r="191" spans="1:17" x14ac:dyDescent="0.25">
      <c r="A191" s="1">
        <v>45382</v>
      </c>
      <c r="B191" t="s">
        <v>158</v>
      </c>
      <c r="C191" t="s">
        <v>23</v>
      </c>
      <c r="D191" t="s">
        <v>37</v>
      </c>
      <c r="E191" t="s">
        <v>160</v>
      </c>
      <c r="F191" t="s">
        <v>25</v>
      </c>
      <c r="G191" t="s">
        <v>40</v>
      </c>
      <c r="H191" s="2">
        <v>800000</v>
      </c>
      <c r="I191" s="2">
        <v>800000</v>
      </c>
      <c r="J191" s="2">
        <v>0</v>
      </c>
      <c r="K191" s="3">
        <v>25</v>
      </c>
      <c r="L191" s="4">
        <v>25</v>
      </c>
      <c r="M191" s="4">
        <v>0</v>
      </c>
      <c r="N191" s="5">
        <v>51.035314409999998</v>
      </c>
      <c r="O191">
        <v>-114.0521098</v>
      </c>
      <c r="P191" t="s">
        <v>26</v>
      </c>
      <c r="Q191" t="str">
        <f t="shared" si="2"/>
        <v>Rapid Housing InitiativeThis includes 1 project(s)Renewals800000</v>
      </c>
    </row>
    <row r="192" spans="1:17" x14ac:dyDescent="0.25">
      <c r="A192" s="1">
        <v>45382</v>
      </c>
      <c r="B192" t="s">
        <v>158</v>
      </c>
      <c r="C192" t="s">
        <v>23</v>
      </c>
      <c r="D192" t="s">
        <v>39</v>
      </c>
      <c r="E192" t="s">
        <v>18</v>
      </c>
      <c r="F192" t="s">
        <v>25</v>
      </c>
      <c r="G192" t="s">
        <v>40</v>
      </c>
      <c r="H192" s="2">
        <v>1333677</v>
      </c>
      <c r="I192" s="2">
        <v>1333677</v>
      </c>
      <c r="J192" s="2">
        <v>0</v>
      </c>
      <c r="K192" s="3">
        <v>6</v>
      </c>
      <c r="L192" s="4">
        <v>6</v>
      </c>
      <c r="M192" s="4">
        <v>0</v>
      </c>
      <c r="N192" s="5">
        <v>45.819333989999997</v>
      </c>
      <c r="O192">
        <v>-66.074841669999998</v>
      </c>
      <c r="P192" t="s">
        <v>26</v>
      </c>
      <c r="Q192" t="str">
        <f t="shared" si="2"/>
        <v>Rapid Housing InitiativeThis includes 1 project(s)New Construction1333677</v>
      </c>
    </row>
    <row r="193" spans="1:17" x14ac:dyDescent="0.25">
      <c r="A193" s="1">
        <v>45382</v>
      </c>
      <c r="B193" t="s">
        <v>158</v>
      </c>
      <c r="C193" t="s">
        <v>23</v>
      </c>
      <c r="D193" t="s">
        <v>161</v>
      </c>
      <c r="E193" t="s">
        <v>18</v>
      </c>
      <c r="F193" t="s">
        <v>25</v>
      </c>
      <c r="G193" t="s">
        <v>75</v>
      </c>
      <c r="H193" s="2">
        <v>1625000</v>
      </c>
      <c r="I193" s="2">
        <v>1625000</v>
      </c>
      <c r="J193" s="2">
        <v>0</v>
      </c>
      <c r="K193" s="3">
        <v>30</v>
      </c>
      <c r="L193" s="4">
        <v>30</v>
      </c>
      <c r="M193" s="4">
        <v>0</v>
      </c>
      <c r="N193" s="5">
        <v>48.35984904</v>
      </c>
      <c r="O193">
        <v>-64.746401590000005</v>
      </c>
      <c r="P193" t="s">
        <v>26</v>
      </c>
      <c r="Q193" t="str">
        <f t="shared" si="2"/>
        <v>Rapid Housing InitiativeThis includes 1 project(s)New Construction1625000</v>
      </c>
    </row>
    <row r="194" spans="1:17" x14ac:dyDescent="0.25">
      <c r="A194" s="1">
        <v>45382</v>
      </c>
      <c r="B194" t="s">
        <v>158</v>
      </c>
      <c r="C194" t="s">
        <v>23</v>
      </c>
      <c r="D194" t="s">
        <v>162</v>
      </c>
      <c r="E194" t="s">
        <v>160</v>
      </c>
      <c r="F194" t="s">
        <v>25</v>
      </c>
      <c r="G194" t="s">
        <v>75</v>
      </c>
      <c r="H194" s="2">
        <v>423667</v>
      </c>
      <c r="I194" s="2">
        <v>423667</v>
      </c>
      <c r="J194" s="2">
        <v>0</v>
      </c>
      <c r="K194" s="3">
        <v>6</v>
      </c>
      <c r="L194" s="4">
        <v>6</v>
      </c>
      <c r="M194" s="4">
        <v>0</v>
      </c>
      <c r="N194" s="5">
        <v>45.365960059999999</v>
      </c>
      <c r="O194">
        <v>-73.75555215</v>
      </c>
      <c r="P194" t="s">
        <v>26</v>
      </c>
      <c r="Q194" t="str">
        <f t="shared" ref="Q194:Q257" si="3">B194&amp;C194&amp;E194&amp;H194</f>
        <v>Rapid Housing InitiativeThis includes 1 project(s)Renewals423667</v>
      </c>
    </row>
    <row r="195" spans="1:17" x14ac:dyDescent="0.25">
      <c r="A195" s="1">
        <v>45382</v>
      </c>
      <c r="B195" t="s">
        <v>158</v>
      </c>
      <c r="C195" t="s">
        <v>23</v>
      </c>
      <c r="D195" t="s">
        <v>163</v>
      </c>
      <c r="E195" t="s">
        <v>18</v>
      </c>
      <c r="F195" t="s">
        <v>25</v>
      </c>
      <c r="G195" t="s">
        <v>47</v>
      </c>
      <c r="H195" s="2">
        <v>3167110</v>
      </c>
      <c r="I195" s="2">
        <v>3167110</v>
      </c>
      <c r="J195" s="2">
        <v>0</v>
      </c>
      <c r="K195" s="3">
        <v>10</v>
      </c>
      <c r="L195" s="4">
        <v>10</v>
      </c>
      <c r="M195" s="4">
        <v>0</v>
      </c>
      <c r="N195" s="5">
        <v>53.641428509999997</v>
      </c>
      <c r="O195">
        <v>-78.347581759999997</v>
      </c>
      <c r="P195" t="s">
        <v>26</v>
      </c>
      <c r="Q195" t="str">
        <f t="shared" si="3"/>
        <v>Rapid Housing InitiativeThis includes 1 project(s)New Construction3167110</v>
      </c>
    </row>
    <row r="196" spans="1:17" x14ac:dyDescent="0.25">
      <c r="A196" s="1">
        <v>45382</v>
      </c>
      <c r="B196" t="s">
        <v>158</v>
      </c>
      <c r="C196" t="s">
        <v>23</v>
      </c>
      <c r="D196" t="s">
        <v>164</v>
      </c>
      <c r="E196" t="s">
        <v>18</v>
      </c>
      <c r="F196" t="s">
        <v>25</v>
      </c>
      <c r="G196" t="s">
        <v>47</v>
      </c>
      <c r="H196" s="2">
        <v>8056000</v>
      </c>
      <c r="I196" s="2">
        <v>8056000</v>
      </c>
      <c r="J196" s="2">
        <v>0</v>
      </c>
      <c r="K196" s="3">
        <v>25</v>
      </c>
      <c r="L196" s="4">
        <v>25</v>
      </c>
      <c r="M196" s="4">
        <v>0</v>
      </c>
      <c r="N196" s="5">
        <v>49.195061529999997</v>
      </c>
      <c r="O196">
        <v>-57.390720950000002</v>
      </c>
      <c r="P196" t="s">
        <v>26</v>
      </c>
      <c r="Q196" t="str">
        <f t="shared" si="3"/>
        <v>Rapid Housing InitiativeThis includes 1 project(s)New Construction8056000</v>
      </c>
    </row>
    <row r="197" spans="1:17" x14ac:dyDescent="0.25">
      <c r="A197" s="1">
        <v>45382</v>
      </c>
      <c r="B197" t="s">
        <v>158</v>
      </c>
      <c r="C197" t="s">
        <v>23</v>
      </c>
      <c r="D197" t="s">
        <v>165</v>
      </c>
      <c r="E197" t="s">
        <v>18</v>
      </c>
      <c r="F197" t="s">
        <v>25</v>
      </c>
      <c r="G197" t="s">
        <v>75</v>
      </c>
      <c r="H197" s="2">
        <v>5800750</v>
      </c>
      <c r="I197" s="2">
        <v>5800750</v>
      </c>
      <c r="J197" s="2">
        <v>0</v>
      </c>
      <c r="K197" s="3">
        <v>23</v>
      </c>
      <c r="L197" s="4">
        <v>23</v>
      </c>
      <c r="M197" s="4">
        <v>0</v>
      </c>
      <c r="N197" s="5">
        <v>45.541450320000003</v>
      </c>
      <c r="O197">
        <v>-73.902519740000002</v>
      </c>
      <c r="P197" t="s">
        <v>26</v>
      </c>
      <c r="Q197" t="str">
        <f t="shared" si="3"/>
        <v>Rapid Housing InitiativeThis includes 1 project(s)New Construction5800750</v>
      </c>
    </row>
    <row r="198" spans="1:17" x14ac:dyDescent="0.25">
      <c r="A198" s="1">
        <v>45382</v>
      </c>
      <c r="B198" t="s">
        <v>158</v>
      </c>
      <c r="C198" t="s">
        <v>23</v>
      </c>
      <c r="D198" t="s">
        <v>166</v>
      </c>
      <c r="E198" t="s">
        <v>18</v>
      </c>
      <c r="F198" t="s">
        <v>25</v>
      </c>
      <c r="G198" t="s">
        <v>47</v>
      </c>
      <c r="H198" s="2">
        <v>4016683.44</v>
      </c>
      <c r="I198" s="2">
        <v>4016683</v>
      </c>
      <c r="J198" s="2">
        <v>0</v>
      </c>
      <c r="K198" s="3">
        <v>32</v>
      </c>
      <c r="L198" s="4">
        <v>32</v>
      </c>
      <c r="M198" s="4">
        <v>0</v>
      </c>
      <c r="N198" s="5">
        <v>48.776302289999997</v>
      </c>
      <c r="O198">
        <v>-123.69347</v>
      </c>
      <c r="P198" t="s">
        <v>26</v>
      </c>
      <c r="Q198" t="str">
        <f t="shared" si="3"/>
        <v>Rapid Housing InitiativeThis includes 1 project(s)New Construction4016683.44</v>
      </c>
    </row>
    <row r="199" spans="1:17" x14ac:dyDescent="0.25">
      <c r="A199" s="1">
        <v>45382</v>
      </c>
      <c r="B199" t="s">
        <v>158</v>
      </c>
      <c r="C199" t="s">
        <v>23</v>
      </c>
      <c r="D199" t="s">
        <v>54</v>
      </c>
      <c r="E199" t="s">
        <v>18</v>
      </c>
      <c r="F199" t="s">
        <v>25</v>
      </c>
      <c r="G199" t="s">
        <v>75</v>
      </c>
      <c r="H199" s="2">
        <v>360000</v>
      </c>
      <c r="I199" s="2">
        <v>360000</v>
      </c>
      <c r="J199" s="2">
        <v>0</v>
      </c>
      <c r="K199" s="3">
        <v>8</v>
      </c>
      <c r="L199" s="4">
        <v>8</v>
      </c>
      <c r="M199" s="4">
        <v>0</v>
      </c>
      <c r="N199" s="5">
        <v>45.481545089999997</v>
      </c>
      <c r="O199">
        <v>-71.660518249999996</v>
      </c>
      <c r="P199" t="s">
        <v>26</v>
      </c>
      <c r="Q199" t="str">
        <f t="shared" si="3"/>
        <v>Rapid Housing InitiativeThis includes 1 project(s)New Construction360000</v>
      </c>
    </row>
    <row r="200" spans="1:17" x14ac:dyDescent="0.25">
      <c r="A200" s="1">
        <v>45382</v>
      </c>
      <c r="B200" t="s">
        <v>158</v>
      </c>
      <c r="C200" t="s">
        <v>23</v>
      </c>
      <c r="D200" t="s">
        <v>55</v>
      </c>
      <c r="E200" t="s">
        <v>18</v>
      </c>
      <c r="F200" t="s">
        <v>25</v>
      </c>
      <c r="G200" t="s">
        <v>20</v>
      </c>
      <c r="H200" s="2">
        <v>6909480</v>
      </c>
      <c r="I200" s="2">
        <v>6909480</v>
      </c>
      <c r="J200" s="2">
        <v>0</v>
      </c>
      <c r="K200" s="3">
        <v>37</v>
      </c>
      <c r="L200" s="4">
        <v>37</v>
      </c>
      <c r="M200" s="4">
        <v>0</v>
      </c>
      <c r="N200" s="5">
        <v>53.519839660000002</v>
      </c>
      <c r="O200">
        <v>-113.5012833</v>
      </c>
      <c r="P200" t="s">
        <v>21</v>
      </c>
      <c r="Q200" t="str">
        <f t="shared" si="3"/>
        <v>Rapid Housing InitiativeThis includes 1 project(s)New Construction6909480</v>
      </c>
    </row>
    <row r="201" spans="1:17" x14ac:dyDescent="0.25">
      <c r="A201" s="1">
        <v>45382</v>
      </c>
      <c r="B201" t="s">
        <v>158</v>
      </c>
      <c r="C201" t="s">
        <v>23</v>
      </c>
      <c r="D201" t="s">
        <v>167</v>
      </c>
      <c r="E201" t="s">
        <v>18</v>
      </c>
      <c r="F201" t="s">
        <v>25</v>
      </c>
      <c r="G201" t="s">
        <v>75</v>
      </c>
      <c r="H201" s="2">
        <v>3580300</v>
      </c>
      <c r="I201" s="2">
        <v>3580300</v>
      </c>
      <c r="J201" s="2">
        <v>0</v>
      </c>
      <c r="K201" s="3">
        <v>12</v>
      </c>
      <c r="L201" s="4">
        <v>12</v>
      </c>
      <c r="M201" s="4">
        <v>0</v>
      </c>
      <c r="N201" s="5">
        <v>48.894813890000002</v>
      </c>
      <c r="O201">
        <v>-64.460875160000001</v>
      </c>
      <c r="P201" t="s">
        <v>21</v>
      </c>
      <c r="Q201" t="str">
        <f t="shared" si="3"/>
        <v>Rapid Housing InitiativeThis includes 1 project(s)New Construction3580300</v>
      </c>
    </row>
    <row r="202" spans="1:17" x14ac:dyDescent="0.25">
      <c r="A202" s="1">
        <v>45382</v>
      </c>
      <c r="B202" t="s">
        <v>158</v>
      </c>
      <c r="C202" t="s">
        <v>23</v>
      </c>
      <c r="D202" t="s">
        <v>167</v>
      </c>
      <c r="E202" t="s">
        <v>28</v>
      </c>
      <c r="F202" t="s">
        <v>25</v>
      </c>
      <c r="G202" t="s">
        <v>75</v>
      </c>
      <c r="H202" s="2">
        <v>694564</v>
      </c>
      <c r="I202" s="2">
        <v>694564</v>
      </c>
      <c r="J202" s="2">
        <v>0</v>
      </c>
      <c r="K202" s="3">
        <v>4</v>
      </c>
      <c r="L202" s="4">
        <v>4</v>
      </c>
      <c r="M202" s="4">
        <v>0</v>
      </c>
      <c r="N202" s="5">
        <v>48.894813890000002</v>
      </c>
      <c r="O202">
        <v>-64.460875160000001</v>
      </c>
      <c r="P202" t="s">
        <v>26</v>
      </c>
      <c r="Q202" t="str">
        <f t="shared" si="3"/>
        <v>Rapid Housing InitiativeThis includes 1 project(s)Repairs694564</v>
      </c>
    </row>
    <row r="203" spans="1:17" x14ac:dyDescent="0.25">
      <c r="A203" s="1">
        <v>45382</v>
      </c>
      <c r="B203" t="s">
        <v>158</v>
      </c>
      <c r="C203" t="s">
        <v>23</v>
      </c>
      <c r="D203" t="s">
        <v>168</v>
      </c>
      <c r="E203" t="s">
        <v>18</v>
      </c>
      <c r="F203" t="s">
        <v>25</v>
      </c>
      <c r="G203" t="s">
        <v>140</v>
      </c>
      <c r="H203" s="2">
        <v>3454800</v>
      </c>
      <c r="I203" s="2">
        <v>3454800</v>
      </c>
      <c r="J203" s="2">
        <v>0</v>
      </c>
      <c r="K203" s="3">
        <v>10</v>
      </c>
      <c r="L203" s="4">
        <v>10</v>
      </c>
      <c r="M203" s="4">
        <v>0</v>
      </c>
      <c r="N203" s="5">
        <v>68.637981030000006</v>
      </c>
      <c r="O203">
        <v>-95.889793229999995</v>
      </c>
      <c r="P203" t="s">
        <v>26</v>
      </c>
      <c r="Q203" t="str">
        <f t="shared" si="3"/>
        <v>Rapid Housing InitiativeThis includes 1 project(s)New Construction3454800</v>
      </c>
    </row>
    <row r="204" spans="1:17" x14ac:dyDescent="0.25">
      <c r="A204" s="1">
        <v>45382</v>
      </c>
      <c r="B204" t="s">
        <v>158</v>
      </c>
      <c r="C204" t="s">
        <v>23</v>
      </c>
      <c r="D204" t="s">
        <v>169</v>
      </c>
      <c r="E204" t="s">
        <v>18</v>
      </c>
      <c r="F204" t="s">
        <v>25</v>
      </c>
      <c r="G204" t="s">
        <v>75</v>
      </c>
      <c r="H204" s="2">
        <v>2527200</v>
      </c>
      <c r="I204" s="2">
        <v>2527200</v>
      </c>
      <c r="J204" s="2">
        <v>0</v>
      </c>
      <c r="K204" s="3">
        <v>10</v>
      </c>
      <c r="L204" s="4">
        <v>10</v>
      </c>
      <c r="M204" s="4">
        <v>0</v>
      </c>
      <c r="N204" s="5">
        <v>49.167867559999998</v>
      </c>
      <c r="O204">
        <v>-65.12438014</v>
      </c>
      <c r="P204" t="s">
        <v>21</v>
      </c>
      <c r="Q204" t="str">
        <f t="shared" si="3"/>
        <v>Rapid Housing InitiativeThis includes 1 project(s)New Construction2527200</v>
      </c>
    </row>
    <row r="205" spans="1:17" x14ac:dyDescent="0.25">
      <c r="A205" s="1">
        <v>45382</v>
      </c>
      <c r="B205" t="s">
        <v>158</v>
      </c>
      <c r="C205" t="s">
        <v>23</v>
      </c>
      <c r="D205" t="s">
        <v>67</v>
      </c>
      <c r="E205" t="s">
        <v>160</v>
      </c>
      <c r="F205" t="s">
        <v>25</v>
      </c>
      <c r="G205" t="s">
        <v>40</v>
      </c>
      <c r="H205" s="2">
        <v>1284268.75</v>
      </c>
      <c r="I205" s="2">
        <v>1284269</v>
      </c>
      <c r="J205" s="2">
        <v>0</v>
      </c>
      <c r="K205" s="3">
        <v>10</v>
      </c>
      <c r="L205" s="4">
        <v>10</v>
      </c>
      <c r="M205" s="4">
        <v>0</v>
      </c>
      <c r="N205" s="5">
        <v>44.840271219999998</v>
      </c>
      <c r="O205">
        <v>-63.124874200000001</v>
      </c>
      <c r="P205" t="s">
        <v>26</v>
      </c>
      <c r="Q205" t="str">
        <f t="shared" si="3"/>
        <v>Rapid Housing InitiativeThis includes 1 project(s)Renewals1284268.75</v>
      </c>
    </row>
    <row r="206" spans="1:17" x14ac:dyDescent="0.25">
      <c r="A206" s="1">
        <v>45382</v>
      </c>
      <c r="B206" t="s">
        <v>158</v>
      </c>
      <c r="C206" t="s">
        <v>23</v>
      </c>
      <c r="D206" t="s">
        <v>68</v>
      </c>
      <c r="E206" t="s">
        <v>18</v>
      </c>
      <c r="F206" t="s">
        <v>25</v>
      </c>
      <c r="G206" t="s">
        <v>40</v>
      </c>
      <c r="H206" s="2">
        <v>2260585</v>
      </c>
      <c r="I206" s="2">
        <v>2260585</v>
      </c>
      <c r="J206" s="2">
        <v>0</v>
      </c>
      <c r="K206" s="3">
        <v>6</v>
      </c>
      <c r="L206" s="4">
        <v>6</v>
      </c>
      <c r="M206" s="4">
        <v>0</v>
      </c>
      <c r="N206" s="5">
        <v>43.25321469</v>
      </c>
      <c r="O206">
        <v>-79.957898180000001</v>
      </c>
      <c r="P206" t="s">
        <v>21</v>
      </c>
      <c r="Q206" t="str">
        <f t="shared" si="3"/>
        <v>Rapid Housing InitiativeThis includes 1 project(s)New Construction2260585</v>
      </c>
    </row>
    <row r="207" spans="1:17" x14ac:dyDescent="0.25">
      <c r="A207" s="1">
        <v>45382</v>
      </c>
      <c r="B207" t="s">
        <v>158</v>
      </c>
      <c r="C207" t="s">
        <v>23</v>
      </c>
      <c r="D207" t="s">
        <v>71</v>
      </c>
      <c r="E207" t="s">
        <v>18</v>
      </c>
      <c r="F207" t="s">
        <v>25</v>
      </c>
      <c r="G207" t="s">
        <v>47</v>
      </c>
      <c r="H207" s="2">
        <v>2725360</v>
      </c>
      <c r="I207" s="2">
        <v>2725360</v>
      </c>
      <c r="J207" s="2">
        <v>0</v>
      </c>
      <c r="K207" s="3">
        <v>20</v>
      </c>
      <c r="L207" s="4">
        <v>20</v>
      </c>
      <c r="M207" s="4">
        <v>0</v>
      </c>
      <c r="N207" s="5">
        <v>45.090582689999998</v>
      </c>
      <c r="O207">
        <v>-63.484952479999997</v>
      </c>
      <c r="P207" t="s">
        <v>21</v>
      </c>
      <c r="Q207" t="str">
        <f t="shared" si="3"/>
        <v>Rapid Housing InitiativeThis includes 1 project(s)New Construction2725360</v>
      </c>
    </row>
    <row r="208" spans="1:17" x14ac:dyDescent="0.25">
      <c r="A208" s="1">
        <v>45382</v>
      </c>
      <c r="B208" t="s">
        <v>158</v>
      </c>
      <c r="C208" t="s">
        <v>23</v>
      </c>
      <c r="D208" t="s">
        <v>170</v>
      </c>
      <c r="E208" t="s">
        <v>18</v>
      </c>
      <c r="F208" t="s">
        <v>25</v>
      </c>
      <c r="G208" t="s">
        <v>47</v>
      </c>
      <c r="H208" s="2">
        <v>3536983</v>
      </c>
      <c r="I208" s="2">
        <v>3536983</v>
      </c>
      <c r="J208" s="2">
        <v>0</v>
      </c>
      <c r="K208" s="3">
        <v>10</v>
      </c>
      <c r="L208" s="4">
        <v>10</v>
      </c>
      <c r="M208" s="4">
        <v>10</v>
      </c>
      <c r="N208" s="5">
        <v>50.729706919999998</v>
      </c>
      <c r="O208">
        <v>-120.2571834</v>
      </c>
      <c r="P208" t="s">
        <v>26</v>
      </c>
      <c r="Q208" t="str">
        <f t="shared" si="3"/>
        <v>Rapid Housing InitiativeThis includes 1 project(s)New Construction3536983</v>
      </c>
    </row>
    <row r="209" spans="1:17" x14ac:dyDescent="0.25">
      <c r="A209" s="1">
        <v>45382</v>
      </c>
      <c r="B209" t="s">
        <v>158</v>
      </c>
      <c r="C209" t="s">
        <v>23</v>
      </c>
      <c r="D209" t="s">
        <v>171</v>
      </c>
      <c r="E209" t="s">
        <v>18</v>
      </c>
      <c r="F209" t="s">
        <v>25</v>
      </c>
      <c r="G209" t="s">
        <v>40</v>
      </c>
      <c r="H209" s="2">
        <v>6858456</v>
      </c>
      <c r="I209" s="2">
        <v>6858456</v>
      </c>
      <c r="J209" s="2">
        <v>0</v>
      </c>
      <c r="K209" s="3">
        <v>41</v>
      </c>
      <c r="L209" s="4">
        <v>41</v>
      </c>
      <c r="M209" s="4">
        <v>0</v>
      </c>
      <c r="N209" s="5">
        <v>43.420896429999999</v>
      </c>
      <c r="O209">
        <v>-80.470304839999997</v>
      </c>
      <c r="P209" t="s">
        <v>26</v>
      </c>
      <c r="Q209" t="str">
        <f t="shared" si="3"/>
        <v>Rapid Housing InitiativeThis includes 1 project(s)New Construction6858456</v>
      </c>
    </row>
    <row r="210" spans="1:17" x14ac:dyDescent="0.25">
      <c r="A210" s="1">
        <v>45382</v>
      </c>
      <c r="B210" t="s">
        <v>158</v>
      </c>
      <c r="C210" t="s">
        <v>23</v>
      </c>
      <c r="D210" t="s">
        <v>80</v>
      </c>
      <c r="E210" t="s">
        <v>18</v>
      </c>
      <c r="F210" t="s">
        <v>25</v>
      </c>
      <c r="G210" t="s">
        <v>75</v>
      </c>
      <c r="H210" s="2">
        <v>1432050</v>
      </c>
      <c r="I210" s="2">
        <v>1432050</v>
      </c>
      <c r="J210" s="2">
        <v>0</v>
      </c>
      <c r="K210" s="3">
        <v>13</v>
      </c>
      <c r="L210" s="4">
        <v>13</v>
      </c>
      <c r="M210" s="4">
        <v>0</v>
      </c>
      <c r="N210" s="5">
        <v>45.6052161</v>
      </c>
      <c r="O210">
        <v>-73.725317689999997</v>
      </c>
      <c r="P210" t="s">
        <v>26</v>
      </c>
      <c r="Q210" t="str">
        <f t="shared" si="3"/>
        <v>Rapid Housing InitiativeThis includes 1 project(s)New Construction1432050</v>
      </c>
    </row>
    <row r="211" spans="1:17" x14ac:dyDescent="0.25">
      <c r="A211" s="1">
        <v>45382</v>
      </c>
      <c r="B211" t="s">
        <v>158</v>
      </c>
      <c r="C211" t="s">
        <v>23</v>
      </c>
      <c r="D211" t="s">
        <v>172</v>
      </c>
      <c r="E211" t="s">
        <v>18</v>
      </c>
      <c r="F211" t="s">
        <v>25</v>
      </c>
      <c r="G211" t="s">
        <v>75</v>
      </c>
      <c r="H211" s="2">
        <v>1910456</v>
      </c>
      <c r="I211" s="2">
        <v>1910456</v>
      </c>
      <c r="J211" s="2">
        <v>0</v>
      </c>
      <c r="K211" s="3">
        <v>13</v>
      </c>
      <c r="L211" s="4">
        <v>13</v>
      </c>
      <c r="M211" s="4">
        <v>0</v>
      </c>
      <c r="N211" s="5">
        <v>47.10138224</v>
      </c>
      <c r="O211">
        <v>-70.349907569999999</v>
      </c>
      <c r="P211" t="s">
        <v>26</v>
      </c>
      <c r="Q211" t="str">
        <f t="shared" si="3"/>
        <v>Rapid Housing InitiativeThis includes 1 project(s)New Construction1910456</v>
      </c>
    </row>
    <row r="212" spans="1:17" x14ac:dyDescent="0.25">
      <c r="A212" s="1">
        <v>45382</v>
      </c>
      <c r="B212" t="s">
        <v>158</v>
      </c>
      <c r="C212" t="s">
        <v>23</v>
      </c>
      <c r="D212" t="s">
        <v>81</v>
      </c>
      <c r="E212" t="s">
        <v>160</v>
      </c>
      <c r="F212" t="s">
        <v>25</v>
      </c>
      <c r="G212" t="s">
        <v>40</v>
      </c>
      <c r="H212" s="2">
        <v>7546767</v>
      </c>
      <c r="I212" s="2">
        <v>7546767</v>
      </c>
      <c r="J212" s="2">
        <v>0</v>
      </c>
      <c r="K212" s="3">
        <v>61</v>
      </c>
      <c r="L212" s="4">
        <v>61</v>
      </c>
      <c r="M212" s="4">
        <v>0</v>
      </c>
      <c r="N212" s="5">
        <v>42.953434940000001</v>
      </c>
      <c r="O212">
        <v>-81.238119359999999</v>
      </c>
      <c r="P212" t="s">
        <v>26</v>
      </c>
      <c r="Q212" t="str">
        <f t="shared" si="3"/>
        <v>Rapid Housing InitiativeThis includes 1 project(s)Renewals7546767</v>
      </c>
    </row>
    <row r="213" spans="1:17" x14ac:dyDescent="0.25">
      <c r="A213" s="1">
        <v>45382</v>
      </c>
      <c r="B213" t="s">
        <v>158</v>
      </c>
      <c r="C213" t="s">
        <v>23</v>
      </c>
      <c r="D213" t="s">
        <v>173</v>
      </c>
      <c r="E213" t="s">
        <v>18</v>
      </c>
      <c r="F213" t="s">
        <v>25</v>
      </c>
      <c r="G213" t="s">
        <v>75</v>
      </c>
      <c r="H213" s="2">
        <v>375000</v>
      </c>
      <c r="I213" s="2">
        <v>375000</v>
      </c>
      <c r="J213" s="2">
        <v>0</v>
      </c>
      <c r="K213" s="3">
        <v>7</v>
      </c>
      <c r="L213" s="4">
        <v>7</v>
      </c>
      <c r="M213" s="4">
        <v>0</v>
      </c>
      <c r="N213" s="5">
        <v>45.512129960000003</v>
      </c>
      <c r="O213">
        <v>-73.437114260000001</v>
      </c>
      <c r="P213" t="s">
        <v>26</v>
      </c>
      <c r="Q213" t="str">
        <f t="shared" si="3"/>
        <v>Rapid Housing InitiativeThis includes 1 project(s)New Construction375000</v>
      </c>
    </row>
    <row r="214" spans="1:17" x14ac:dyDescent="0.25">
      <c r="A214" s="1">
        <v>45382</v>
      </c>
      <c r="B214" t="s">
        <v>158</v>
      </c>
      <c r="C214" t="s">
        <v>23</v>
      </c>
      <c r="D214" t="s">
        <v>82</v>
      </c>
      <c r="E214" t="s">
        <v>18</v>
      </c>
      <c r="F214" t="s">
        <v>25</v>
      </c>
      <c r="G214" t="s">
        <v>75</v>
      </c>
      <c r="H214" s="2">
        <v>250000</v>
      </c>
      <c r="I214" s="2">
        <v>250000</v>
      </c>
      <c r="J214" s="2">
        <v>0</v>
      </c>
      <c r="K214" s="3">
        <v>3</v>
      </c>
      <c r="L214" s="4">
        <v>3</v>
      </c>
      <c r="M214" s="4">
        <v>0</v>
      </c>
      <c r="N214" s="5">
        <v>45.235935550000001</v>
      </c>
      <c r="O214">
        <v>-72.160704769999995</v>
      </c>
      <c r="P214" t="s">
        <v>26</v>
      </c>
      <c r="Q214" t="str">
        <f t="shared" si="3"/>
        <v>Rapid Housing InitiativeThis includes 1 project(s)New Construction250000</v>
      </c>
    </row>
    <row r="215" spans="1:17" x14ac:dyDescent="0.25">
      <c r="A215" s="1">
        <v>45382</v>
      </c>
      <c r="B215" t="s">
        <v>158</v>
      </c>
      <c r="C215" t="s">
        <v>23</v>
      </c>
      <c r="D215" t="s">
        <v>174</v>
      </c>
      <c r="E215" t="s">
        <v>18</v>
      </c>
      <c r="F215" t="s">
        <v>25</v>
      </c>
      <c r="G215" t="s">
        <v>75</v>
      </c>
      <c r="H215" s="2">
        <v>1701484</v>
      </c>
      <c r="I215" s="2">
        <v>1701484</v>
      </c>
      <c r="J215" s="2">
        <v>0</v>
      </c>
      <c r="K215" s="3">
        <v>19</v>
      </c>
      <c r="L215" s="4">
        <v>19</v>
      </c>
      <c r="M215" s="4">
        <v>0</v>
      </c>
      <c r="N215" s="5">
        <v>48.149078330000002</v>
      </c>
      <c r="O215">
        <v>-78.099537339999998</v>
      </c>
      <c r="P215" t="s">
        <v>26</v>
      </c>
      <c r="Q215" t="str">
        <f t="shared" si="3"/>
        <v>Rapid Housing InitiativeThis includes 1 project(s)New Construction1701484</v>
      </c>
    </row>
    <row r="216" spans="1:17" x14ac:dyDescent="0.25">
      <c r="A216" s="1">
        <v>45382</v>
      </c>
      <c r="B216" t="s">
        <v>158</v>
      </c>
      <c r="C216" t="s">
        <v>23</v>
      </c>
      <c r="D216" t="s">
        <v>175</v>
      </c>
      <c r="E216" t="s">
        <v>18</v>
      </c>
      <c r="F216" t="s">
        <v>25</v>
      </c>
      <c r="G216" t="s">
        <v>47</v>
      </c>
      <c r="H216" s="2">
        <v>3458700</v>
      </c>
      <c r="I216" s="2">
        <v>3458700</v>
      </c>
      <c r="J216" s="2">
        <v>0</v>
      </c>
      <c r="K216" s="3">
        <v>12</v>
      </c>
      <c r="L216" s="4">
        <v>12</v>
      </c>
      <c r="M216" s="4">
        <v>0</v>
      </c>
      <c r="N216" s="5">
        <v>47.222499999999997</v>
      </c>
      <c r="O216">
        <v>-74.391670000000005</v>
      </c>
      <c r="P216" t="s">
        <v>26</v>
      </c>
      <c r="Q216" t="str">
        <f t="shared" si="3"/>
        <v>Rapid Housing InitiativeThis includes 1 project(s)New Construction3458700</v>
      </c>
    </row>
    <row r="217" spans="1:17" x14ac:dyDescent="0.25">
      <c r="A217" s="1">
        <v>45382</v>
      </c>
      <c r="B217" t="s">
        <v>158</v>
      </c>
      <c r="C217" t="s">
        <v>23</v>
      </c>
      <c r="D217" t="s">
        <v>89</v>
      </c>
      <c r="E217" t="s">
        <v>18</v>
      </c>
      <c r="F217" t="s">
        <v>25</v>
      </c>
      <c r="G217" t="s">
        <v>40</v>
      </c>
      <c r="H217" s="2">
        <v>2365914</v>
      </c>
      <c r="I217" s="2">
        <v>2365914</v>
      </c>
      <c r="J217" s="2">
        <v>0</v>
      </c>
      <c r="K217" s="3">
        <v>10</v>
      </c>
      <c r="L217" s="4">
        <v>10</v>
      </c>
      <c r="M217" s="4">
        <v>0</v>
      </c>
      <c r="N217" s="5">
        <v>43.593819660000001</v>
      </c>
      <c r="O217">
        <v>-79.655300580000002</v>
      </c>
      <c r="P217" t="s">
        <v>21</v>
      </c>
      <c r="Q217" t="str">
        <f t="shared" si="3"/>
        <v>Rapid Housing InitiativeThis includes 1 project(s)New Construction2365914</v>
      </c>
    </row>
    <row r="218" spans="1:17" x14ac:dyDescent="0.25">
      <c r="A218" s="1">
        <v>45382</v>
      </c>
      <c r="B218" t="s">
        <v>158</v>
      </c>
      <c r="C218" t="s">
        <v>23</v>
      </c>
      <c r="D218" t="s">
        <v>176</v>
      </c>
      <c r="E218" t="s">
        <v>18</v>
      </c>
      <c r="F218" t="s">
        <v>25</v>
      </c>
      <c r="G218" t="s">
        <v>47</v>
      </c>
      <c r="H218" s="2">
        <v>2979430</v>
      </c>
      <c r="I218" s="2">
        <v>2979430</v>
      </c>
      <c r="J218" s="2">
        <v>0</v>
      </c>
      <c r="K218" s="3">
        <v>10</v>
      </c>
      <c r="L218" s="4">
        <v>10</v>
      </c>
      <c r="M218" s="4">
        <v>0</v>
      </c>
      <c r="N218" s="5">
        <v>50.32836777</v>
      </c>
      <c r="O218">
        <v>-74.019643119999998</v>
      </c>
      <c r="P218" t="s">
        <v>26</v>
      </c>
      <c r="Q218" t="str">
        <f t="shared" si="3"/>
        <v>Rapid Housing InitiativeThis includes 1 project(s)New Construction2979430</v>
      </c>
    </row>
    <row r="219" spans="1:17" x14ac:dyDescent="0.25">
      <c r="A219" s="1">
        <v>45382</v>
      </c>
      <c r="B219" t="s">
        <v>158</v>
      </c>
      <c r="C219" t="s">
        <v>23</v>
      </c>
      <c r="D219" t="s">
        <v>90</v>
      </c>
      <c r="E219" t="s">
        <v>18</v>
      </c>
      <c r="F219" t="s">
        <v>25</v>
      </c>
      <c r="G219" t="s">
        <v>40</v>
      </c>
      <c r="H219" s="2">
        <v>3428491</v>
      </c>
      <c r="I219" s="2">
        <v>3428491</v>
      </c>
      <c r="J219" s="2">
        <v>0</v>
      </c>
      <c r="K219" s="3">
        <v>65</v>
      </c>
      <c r="L219" s="4">
        <v>65</v>
      </c>
      <c r="M219" s="4">
        <v>0</v>
      </c>
      <c r="N219" s="5">
        <v>46.212395579999999</v>
      </c>
      <c r="O219">
        <v>-64.879414760000003</v>
      </c>
      <c r="P219" t="s">
        <v>26</v>
      </c>
      <c r="Q219" t="str">
        <f t="shared" si="3"/>
        <v>Rapid Housing InitiativeThis includes 1 project(s)New Construction3428491</v>
      </c>
    </row>
    <row r="220" spans="1:17" x14ac:dyDescent="0.25">
      <c r="A220" s="1">
        <v>45382</v>
      </c>
      <c r="B220" t="s">
        <v>158</v>
      </c>
      <c r="C220" t="s">
        <v>23</v>
      </c>
      <c r="D220" t="s">
        <v>92</v>
      </c>
      <c r="E220" t="s">
        <v>18</v>
      </c>
      <c r="F220" t="s">
        <v>25</v>
      </c>
      <c r="G220" t="s">
        <v>75</v>
      </c>
      <c r="H220" s="2">
        <v>1776736</v>
      </c>
      <c r="I220" s="2">
        <v>1776736</v>
      </c>
      <c r="J220" s="2">
        <v>0</v>
      </c>
      <c r="K220" s="3">
        <v>18</v>
      </c>
      <c r="L220" s="4">
        <v>18</v>
      </c>
      <c r="M220" s="4">
        <v>0</v>
      </c>
      <c r="N220" s="5">
        <v>45.442892839999999</v>
      </c>
      <c r="O220">
        <v>-73.598000249999998</v>
      </c>
      <c r="P220" t="s">
        <v>159</v>
      </c>
      <c r="Q220" t="str">
        <f t="shared" si="3"/>
        <v>Rapid Housing InitiativeThis includes 1 project(s)New Construction1776736</v>
      </c>
    </row>
    <row r="221" spans="1:17" x14ac:dyDescent="0.25">
      <c r="A221" s="1">
        <v>45382</v>
      </c>
      <c r="B221" t="s">
        <v>158</v>
      </c>
      <c r="C221" t="s">
        <v>23</v>
      </c>
      <c r="D221" t="s">
        <v>92</v>
      </c>
      <c r="E221" t="s">
        <v>160</v>
      </c>
      <c r="F221" t="s">
        <v>25</v>
      </c>
      <c r="G221" t="s">
        <v>40</v>
      </c>
      <c r="H221" s="2">
        <v>6799708</v>
      </c>
      <c r="I221" s="2">
        <v>6799708</v>
      </c>
      <c r="J221" s="2">
        <v>0</v>
      </c>
      <c r="K221" s="3">
        <v>19</v>
      </c>
      <c r="L221" s="4">
        <v>19</v>
      </c>
      <c r="M221" s="4">
        <v>0</v>
      </c>
      <c r="N221" s="5">
        <v>45.442892839999999</v>
      </c>
      <c r="O221">
        <v>-73.598000249999998</v>
      </c>
      <c r="P221" t="s">
        <v>21</v>
      </c>
      <c r="Q221" t="str">
        <f t="shared" si="3"/>
        <v>Rapid Housing InitiativeThis includes 1 project(s)Renewals6799708</v>
      </c>
    </row>
    <row r="222" spans="1:17" x14ac:dyDescent="0.25">
      <c r="A222" s="1">
        <v>45382</v>
      </c>
      <c r="B222" t="s">
        <v>158</v>
      </c>
      <c r="C222" t="s">
        <v>23</v>
      </c>
      <c r="D222" t="s">
        <v>92</v>
      </c>
      <c r="E222" t="s">
        <v>160</v>
      </c>
      <c r="F222" t="s">
        <v>25</v>
      </c>
      <c r="G222" t="s">
        <v>75</v>
      </c>
      <c r="H222" s="2">
        <v>2371700</v>
      </c>
      <c r="I222" s="2">
        <v>2371700</v>
      </c>
      <c r="J222" s="2">
        <v>0</v>
      </c>
      <c r="K222" s="3">
        <v>15</v>
      </c>
      <c r="L222" s="4">
        <v>15</v>
      </c>
      <c r="M222" s="4">
        <v>0</v>
      </c>
      <c r="N222" s="5">
        <v>45.442892839999999</v>
      </c>
      <c r="O222">
        <v>-73.598000249999998</v>
      </c>
      <c r="P222" t="s">
        <v>26</v>
      </c>
      <c r="Q222" t="str">
        <f t="shared" si="3"/>
        <v>Rapid Housing InitiativeThis includes 1 project(s)Renewals2371700</v>
      </c>
    </row>
    <row r="223" spans="1:17" x14ac:dyDescent="0.25">
      <c r="A223" s="1">
        <v>45382</v>
      </c>
      <c r="B223" t="s">
        <v>158</v>
      </c>
      <c r="C223" t="s">
        <v>23</v>
      </c>
      <c r="D223" t="s">
        <v>92</v>
      </c>
      <c r="E223" t="s">
        <v>160</v>
      </c>
      <c r="F223" t="s">
        <v>25</v>
      </c>
      <c r="G223" t="s">
        <v>75</v>
      </c>
      <c r="H223" s="2">
        <v>3373000</v>
      </c>
      <c r="I223" s="2">
        <v>3373000</v>
      </c>
      <c r="J223" s="2">
        <v>0</v>
      </c>
      <c r="K223" s="3">
        <v>20</v>
      </c>
      <c r="L223" s="4">
        <v>20</v>
      </c>
      <c r="M223" s="4">
        <v>0</v>
      </c>
      <c r="N223" s="5">
        <v>45.442892839999999</v>
      </c>
      <c r="O223">
        <v>-73.598000249999998</v>
      </c>
      <c r="P223" t="s">
        <v>21</v>
      </c>
      <c r="Q223" t="str">
        <f t="shared" si="3"/>
        <v>Rapid Housing InitiativeThis includes 1 project(s)Renewals3373000</v>
      </c>
    </row>
    <row r="224" spans="1:17" x14ac:dyDescent="0.25">
      <c r="A224" s="1">
        <v>45382</v>
      </c>
      <c r="B224" t="s">
        <v>158</v>
      </c>
      <c r="C224" t="s">
        <v>23</v>
      </c>
      <c r="D224" t="s">
        <v>177</v>
      </c>
      <c r="E224" t="s">
        <v>18</v>
      </c>
      <c r="F224" t="s">
        <v>25</v>
      </c>
      <c r="G224" t="s">
        <v>75</v>
      </c>
      <c r="H224" s="2">
        <v>3906224</v>
      </c>
      <c r="I224" s="2">
        <v>3906224</v>
      </c>
      <c r="J224" s="2">
        <v>0</v>
      </c>
      <c r="K224" s="3">
        <v>24</v>
      </c>
      <c r="L224" s="4">
        <v>24</v>
      </c>
      <c r="M224" s="4">
        <v>0</v>
      </c>
      <c r="N224" s="5">
        <v>48.158863259999997</v>
      </c>
      <c r="O224">
        <v>-64.894291359999997</v>
      </c>
      <c r="P224" t="s">
        <v>26</v>
      </c>
      <c r="Q224" t="str">
        <f t="shared" si="3"/>
        <v>Rapid Housing InitiativeThis includes 1 project(s)New Construction3906224</v>
      </c>
    </row>
    <row r="225" spans="1:17" x14ac:dyDescent="0.25">
      <c r="A225" s="1">
        <v>45382</v>
      </c>
      <c r="B225" t="s">
        <v>158</v>
      </c>
      <c r="C225" t="s">
        <v>23</v>
      </c>
      <c r="D225" t="s">
        <v>178</v>
      </c>
      <c r="E225" t="s">
        <v>18</v>
      </c>
      <c r="F225" t="s">
        <v>25</v>
      </c>
      <c r="G225" t="s">
        <v>47</v>
      </c>
      <c r="H225" s="2">
        <v>3000000</v>
      </c>
      <c r="I225" s="2">
        <v>3000000</v>
      </c>
      <c r="J225" s="2">
        <v>0</v>
      </c>
      <c r="K225" s="3">
        <v>20</v>
      </c>
      <c r="L225" s="4">
        <v>20</v>
      </c>
      <c r="M225" s="4">
        <v>0</v>
      </c>
      <c r="N225" s="5">
        <v>46.59116006</v>
      </c>
      <c r="O225">
        <v>-64.991876000000005</v>
      </c>
      <c r="P225" t="s">
        <v>26</v>
      </c>
      <c r="Q225" t="str">
        <f t="shared" si="3"/>
        <v>Rapid Housing InitiativeThis includes 1 project(s)New Construction3000000</v>
      </c>
    </row>
    <row r="226" spans="1:17" x14ac:dyDescent="0.25">
      <c r="A226" s="1">
        <v>45382</v>
      </c>
      <c r="B226" t="s">
        <v>158</v>
      </c>
      <c r="C226" t="s">
        <v>23</v>
      </c>
      <c r="D226" t="s">
        <v>179</v>
      </c>
      <c r="E226" t="s">
        <v>18</v>
      </c>
      <c r="F226" t="s">
        <v>25</v>
      </c>
      <c r="G226" t="s">
        <v>75</v>
      </c>
      <c r="H226" s="2">
        <v>950000</v>
      </c>
      <c r="I226" s="2">
        <v>950000</v>
      </c>
      <c r="J226" s="2">
        <v>0</v>
      </c>
      <c r="K226" s="3">
        <v>25</v>
      </c>
      <c r="L226" s="4">
        <v>25</v>
      </c>
      <c r="M226" s="4">
        <v>0</v>
      </c>
      <c r="N226" s="5">
        <v>48.133805940000002</v>
      </c>
      <c r="O226">
        <v>-78.873478120000001</v>
      </c>
      <c r="P226" t="s">
        <v>26</v>
      </c>
      <c r="Q226" t="str">
        <f t="shared" si="3"/>
        <v>Rapid Housing InitiativeThis includes 1 project(s)New Construction950000</v>
      </c>
    </row>
    <row r="227" spans="1:17" x14ac:dyDescent="0.25">
      <c r="A227" s="1">
        <v>45382</v>
      </c>
      <c r="B227" t="s">
        <v>158</v>
      </c>
      <c r="C227" t="s">
        <v>23</v>
      </c>
      <c r="D227" t="s">
        <v>180</v>
      </c>
      <c r="E227" t="s">
        <v>160</v>
      </c>
      <c r="F227" t="s">
        <v>25</v>
      </c>
      <c r="G227" t="s">
        <v>75</v>
      </c>
      <c r="H227" s="2">
        <v>1200000</v>
      </c>
      <c r="I227" s="2">
        <v>1200000</v>
      </c>
      <c r="J227" s="2">
        <v>0</v>
      </c>
      <c r="K227" s="3">
        <v>36</v>
      </c>
      <c r="L227" s="4">
        <v>36</v>
      </c>
      <c r="M227" s="4">
        <v>0</v>
      </c>
      <c r="N227" s="5">
        <v>48.372104849999999</v>
      </c>
      <c r="O227">
        <v>-71.132386370000006</v>
      </c>
      <c r="P227" t="s">
        <v>26</v>
      </c>
      <c r="Q227" t="str">
        <f t="shared" si="3"/>
        <v>Rapid Housing InitiativeThis includes 1 project(s)Renewals1200000</v>
      </c>
    </row>
    <row r="228" spans="1:17" x14ac:dyDescent="0.25">
      <c r="A228" s="1">
        <v>45382</v>
      </c>
      <c r="B228" t="s">
        <v>158</v>
      </c>
      <c r="C228" t="s">
        <v>23</v>
      </c>
      <c r="D228" t="s">
        <v>181</v>
      </c>
      <c r="E228" t="s">
        <v>18</v>
      </c>
      <c r="F228" t="s">
        <v>25</v>
      </c>
      <c r="G228" t="s">
        <v>75</v>
      </c>
      <c r="H228" s="2">
        <v>2609000</v>
      </c>
      <c r="I228" s="2">
        <v>2609000</v>
      </c>
      <c r="J228" s="2">
        <v>0</v>
      </c>
      <c r="K228" s="3">
        <v>20</v>
      </c>
      <c r="L228" s="4">
        <v>20</v>
      </c>
      <c r="M228" s="4">
        <v>0</v>
      </c>
      <c r="N228" s="5">
        <v>45.436965139999998</v>
      </c>
      <c r="O228">
        <v>-72.106557309999999</v>
      </c>
      <c r="P228" t="s">
        <v>26</v>
      </c>
      <c r="Q228" t="str">
        <f t="shared" si="3"/>
        <v>Rapid Housing InitiativeThis includes 1 project(s)New Construction2609000</v>
      </c>
    </row>
    <row r="229" spans="1:17" x14ac:dyDescent="0.25">
      <c r="A229" s="1">
        <v>45382</v>
      </c>
      <c r="B229" t="s">
        <v>158</v>
      </c>
      <c r="C229" t="s">
        <v>23</v>
      </c>
      <c r="D229" t="s">
        <v>182</v>
      </c>
      <c r="E229" t="s">
        <v>18</v>
      </c>
      <c r="F229" t="s">
        <v>25</v>
      </c>
      <c r="G229" t="s">
        <v>75</v>
      </c>
      <c r="H229" s="2">
        <v>1735600</v>
      </c>
      <c r="I229" s="2">
        <v>1735600</v>
      </c>
      <c r="J229" s="2">
        <v>0</v>
      </c>
      <c r="K229" s="3">
        <v>12</v>
      </c>
      <c r="L229" s="4">
        <v>12</v>
      </c>
      <c r="M229" s="4">
        <v>0</v>
      </c>
      <c r="N229" s="5">
        <v>45.174696330000003</v>
      </c>
      <c r="O229">
        <v>-74.22390747</v>
      </c>
      <c r="P229" t="s">
        <v>26</v>
      </c>
      <c r="Q229" t="str">
        <f t="shared" si="3"/>
        <v>Rapid Housing InitiativeThis includes 1 project(s)New Construction1735600</v>
      </c>
    </row>
    <row r="230" spans="1:17" x14ac:dyDescent="0.25">
      <c r="A230" s="1">
        <v>45382</v>
      </c>
      <c r="B230" t="s">
        <v>158</v>
      </c>
      <c r="C230" t="s">
        <v>23</v>
      </c>
      <c r="D230" t="s">
        <v>183</v>
      </c>
      <c r="E230" t="s">
        <v>18</v>
      </c>
      <c r="F230" t="s">
        <v>25</v>
      </c>
      <c r="G230" t="s">
        <v>75</v>
      </c>
      <c r="H230" s="2">
        <v>1917500</v>
      </c>
      <c r="I230" s="2">
        <v>1917500</v>
      </c>
      <c r="J230" s="2">
        <v>0</v>
      </c>
      <c r="K230" s="3">
        <v>25</v>
      </c>
      <c r="L230" s="4">
        <v>25</v>
      </c>
      <c r="M230" s="4">
        <v>0</v>
      </c>
      <c r="N230" s="5">
        <v>46.396830139999999</v>
      </c>
      <c r="O230">
        <v>-71.078039309999994</v>
      </c>
      <c r="P230" t="s">
        <v>26</v>
      </c>
      <c r="Q230" t="str">
        <f t="shared" si="3"/>
        <v>Rapid Housing InitiativeThis includes 1 project(s)New Construction1917500</v>
      </c>
    </row>
    <row r="231" spans="1:17" x14ac:dyDescent="0.25">
      <c r="A231" s="1">
        <v>45382</v>
      </c>
      <c r="B231" t="s">
        <v>158</v>
      </c>
      <c r="C231" t="s">
        <v>23</v>
      </c>
      <c r="D231" t="s">
        <v>184</v>
      </c>
      <c r="E231" t="s">
        <v>160</v>
      </c>
      <c r="F231" t="s">
        <v>25</v>
      </c>
      <c r="G231" t="s">
        <v>75</v>
      </c>
      <c r="H231" s="2">
        <v>2350000</v>
      </c>
      <c r="I231" s="2">
        <v>2350000</v>
      </c>
      <c r="J231" s="2">
        <v>0</v>
      </c>
      <c r="K231" s="3">
        <v>21</v>
      </c>
      <c r="L231" s="4">
        <v>21</v>
      </c>
      <c r="M231" s="4">
        <v>0</v>
      </c>
      <c r="N231" s="5">
        <v>45.636161899999998</v>
      </c>
      <c r="O231">
        <v>-72.939408779999994</v>
      </c>
      <c r="P231" t="s">
        <v>26</v>
      </c>
      <c r="Q231" t="str">
        <f t="shared" si="3"/>
        <v>Rapid Housing InitiativeThis includes 1 project(s)Renewals2350000</v>
      </c>
    </row>
    <row r="232" spans="1:17" x14ac:dyDescent="0.25">
      <c r="A232" s="1">
        <v>45382</v>
      </c>
      <c r="B232" t="s">
        <v>158</v>
      </c>
      <c r="C232" t="s">
        <v>23</v>
      </c>
      <c r="D232" t="s">
        <v>185</v>
      </c>
      <c r="E232" t="s">
        <v>18</v>
      </c>
      <c r="F232" t="s">
        <v>25</v>
      </c>
      <c r="G232" t="s">
        <v>75</v>
      </c>
      <c r="H232" s="2">
        <v>1605884</v>
      </c>
      <c r="I232" s="2">
        <v>1605884</v>
      </c>
      <c r="J232" s="2">
        <v>0</v>
      </c>
      <c r="K232" s="3">
        <v>21</v>
      </c>
      <c r="L232" s="4">
        <v>21</v>
      </c>
      <c r="M232" s="4">
        <v>0</v>
      </c>
      <c r="N232" s="5">
        <v>45.294672290000001</v>
      </c>
      <c r="O232">
        <v>-73.681748580000004</v>
      </c>
      <c r="P232" t="s">
        <v>26</v>
      </c>
      <c r="Q232" t="str">
        <f t="shared" si="3"/>
        <v>Rapid Housing InitiativeThis includes 1 project(s)New Construction1605884</v>
      </c>
    </row>
    <row r="233" spans="1:17" x14ac:dyDescent="0.25">
      <c r="A233" s="1">
        <v>45382</v>
      </c>
      <c r="B233" t="s">
        <v>158</v>
      </c>
      <c r="C233" t="s">
        <v>23</v>
      </c>
      <c r="D233" t="s">
        <v>186</v>
      </c>
      <c r="E233" t="s">
        <v>18</v>
      </c>
      <c r="F233" t="s">
        <v>25</v>
      </c>
      <c r="G233" t="s">
        <v>75</v>
      </c>
      <c r="H233" s="2">
        <v>713080</v>
      </c>
      <c r="I233" s="2">
        <v>713080</v>
      </c>
      <c r="J233" s="2">
        <v>0</v>
      </c>
      <c r="K233" s="3">
        <v>20</v>
      </c>
      <c r="L233" s="4">
        <v>20</v>
      </c>
      <c r="M233" s="4">
        <v>0</v>
      </c>
      <c r="N233" s="5">
        <v>45.95813596</v>
      </c>
      <c r="O233">
        <v>-73.415428939999998</v>
      </c>
      <c r="P233" t="s">
        <v>26</v>
      </c>
      <c r="Q233" t="str">
        <f t="shared" si="3"/>
        <v>Rapid Housing InitiativeThis includes 1 project(s)New Construction713080</v>
      </c>
    </row>
    <row r="234" spans="1:17" x14ac:dyDescent="0.25">
      <c r="A234" s="1">
        <v>45382</v>
      </c>
      <c r="B234" t="s">
        <v>158</v>
      </c>
      <c r="C234" t="s">
        <v>23</v>
      </c>
      <c r="D234" t="s">
        <v>187</v>
      </c>
      <c r="E234" t="s">
        <v>18</v>
      </c>
      <c r="F234" t="s">
        <v>25</v>
      </c>
      <c r="G234" t="s">
        <v>75</v>
      </c>
      <c r="H234" s="2">
        <v>1422300</v>
      </c>
      <c r="I234" s="2">
        <v>1422300</v>
      </c>
      <c r="J234" s="2">
        <v>0</v>
      </c>
      <c r="K234" s="3">
        <v>8</v>
      </c>
      <c r="L234" s="4">
        <v>8</v>
      </c>
      <c r="M234" s="4">
        <v>0</v>
      </c>
      <c r="N234" s="5">
        <v>45.25752937</v>
      </c>
      <c r="O234">
        <v>-74.070594020000001</v>
      </c>
      <c r="P234" t="s">
        <v>26</v>
      </c>
      <c r="Q234" t="str">
        <f t="shared" si="3"/>
        <v>Rapid Housing InitiativeThis includes 1 project(s)New Construction1422300</v>
      </c>
    </row>
    <row r="235" spans="1:17" x14ac:dyDescent="0.25">
      <c r="A235" s="1">
        <v>45382</v>
      </c>
      <c r="B235" t="s">
        <v>158</v>
      </c>
      <c r="C235" t="s">
        <v>23</v>
      </c>
      <c r="D235" t="s">
        <v>188</v>
      </c>
      <c r="E235" t="s">
        <v>18</v>
      </c>
      <c r="F235" t="s">
        <v>25</v>
      </c>
      <c r="G235" t="s">
        <v>75</v>
      </c>
      <c r="H235" s="2">
        <v>6119616</v>
      </c>
      <c r="I235" s="2">
        <v>6119616</v>
      </c>
      <c r="J235" s="2">
        <v>0</v>
      </c>
      <c r="K235" s="3">
        <v>32</v>
      </c>
      <c r="L235" s="4">
        <v>32</v>
      </c>
      <c r="M235" s="4">
        <v>0</v>
      </c>
      <c r="N235" s="5">
        <v>50.108531280000001</v>
      </c>
      <c r="O235">
        <v>-66.037536059999994</v>
      </c>
      <c r="P235" t="s">
        <v>21</v>
      </c>
      <c r="Q235" t="str">
        <f t="shared" si="3"/>
        <v>Rapid Housing InitiativeThis includes 1 project(s)New Construction6119616</v>
      </c>
    </row>
    <row r="236" spans="1:17" x14ac:dyDescent="0.25">
      <c r="A236" s="1">
        <v>45382</v>
      </c>
      <c r="B236" t="s">
        <v>158</v>
      </c>
      <c r="C236" t="s">
        <v>23</v>
      </c>
      <c r="D236" t="s">
        <v>114</v>
      </c>
      <c r="E236" t="s">
        <v>18</v>
      </c>
      <c r="F236" t="s">
        <v>25</v>
      </c>
      <c r="G236" t="s">
        <v>75</v>
      </c>
      <c r="H236" s="2">
        <v>768300</v>
      </c>
      <c r="I236" s="2">
        <v>768300</v>
      </c>
      <c r="J236" s="2">
        <v>0</v>
      </c>
      <c r="K236" s="3">
        <v>12</v>
      </c>
      <c r="L236" s="4">
        <v>12</v>
      </c>
      <c r="M236" s="4">
        <v>0</v>
      </c>
      <c r="N236" s="5">
        <v>46.43476081</v>
      </c>
      <c r="O236">
        <v>-63.769896930000002</v>
      </c>
      <c r="P236" t="s">
        <v>159</v>
      </c>
      <c r="Q236" t="str">
        <f t="shared" si="3"/>
        <v>Rapid Housing InitiativeThis includes 1 project(s)New Construction768300</v>
      </c>
    </row>
    <row r="237" spans="1:17" x14ac:dyDescent="0.25">
      <c r="A237" s="1">
        <v>45382</v>
      </c>
      <c r="B237" t="s">
        <v>158</v>
      </c>
      <c r="C237" t="s">
        <v>23</v>
      </c>
      <c r="D237" t="s">
        <v>114</v>
      </c>
      <c r="E237" t="s">
        <v>18</v>
      </c>
      <c r="F237" t="s">
        <v>25</v>
      </c>
      <c r="G237" t="s">
        <v>75</v>
      </c>
      <c r="H237" s="2">
        <v>1984792</v>
      </c>
      <c r="I237" s="2">
        <v>1984792</v>
      </c>
      <c r="J237" s="2">
        <v>0</v>
      </c>
      <c r="K237" s="3">
        <v>23</v>
      </c>
      <c r="L237" s="4">
        <v>23</v>
      </c>
      <c r="M237" s="4">
        <v>0</v>
      </c>
      <c r="N237" s="5">
        <v>46.43476081</v>
      </c>
      <c r="O237">
        <v>-63.769896930000002</v>
      </c>
      <c r="P237" t="s">
        <v>26</v>
      </c>
      <c r="Q237" t="str">
        <f t="shared" si="3"/>
        <v>Rapid Housing InitiativeThis includes 1 project(s)New Construction1984792</v>
      </c>
    </row>
    <row r="238" spans="1:17" x14ac:dyDescent="0.25">
      <c r="A238" s="1">
        <v>45382</v>
      </c>
      <c r="B238" t="s">
        <v>158</v>
      </c>
      <c r="C238" t="s">
        <v>23</v>
      </c>
      <c r="D238" t="s">
        <v>189</v>
      </c>
      <c r="E238" t="s">
        <v>160</v>
      </c>
      <c r="F238" t="s">
        <v>25</v>
      </c>
      <c r="G238" t="s">
        <v>47</v>
      </c>
      <c r="H238" s="2">
        <v>380540.6</v>
      </c>
      <c r="I238" s="2">
        <v>380541</v>
      </c>
      <c r="J238" s="2">
        <v>0</v>
      </c>
      <c r="K238" s="3">
        <v>2</v>
      </c>
      <c r="L238" s="4">
        <v>2</v>
      </c>
      <c r="M238" s="4">
        <v>0</v>
      </c>
      <c r="N238" s="5">
        <v>43.255267920000001</v>
      </c>
      <c r="O238">
        <v>-81.141699579999994</v>
      </c>
      <c r="P238" t="s">
        <v>26</v>
      </c>
      <c r="Q238" t="str">
        <f t="shared" si="3"/>
        <v>Rapid Housing InitiativeThis includes 1 project(s)Renewals380540.6</v>
      </c>
    </row>
    <row r="239" spans="1:17" x14ac:dyDescent="0.25">
      <c r="A239" s="1">
        <v>45382</v>
      </c>
      <c r="B239" t="s">
        <v>158</v>
      </c>
      <c r="C239" t="s">
        <v>23</v>
      </c>
      <c r="D239" t="s">
        <v>190</v>
      </c>
      <c r="E239" t="s">
        <v>18</v>
      </c>
      <c r="F239" t="s">
        <v>25</v>
      </c>
      <c r="G239" t="s">
        <v>40</v>
      </c>
      <c r="H239" s="2">
        <v>1529700</v>
      </c>
      <c r="I239" s="2">
        <v>1528500</v>
      </c>
      <c r="J239" s="2">
        <v>0</v>
      </c>
      <c r="K239" s="3">
        <v>16</v>
      </c>
      <c r="L239" s="4">
        <v>16</v>
      </c>
      <c r="M239" s="4">
        <v>0</v>
      </c>
      <c r="N239" s="5">
        <v>42.77671866</v>
      </c>
      <c r="O239">
        <v>-81.181520829999997</v>
      </c>
      <c r="P239" t="s">
        <v>26</v>
      </c>
      <c r="Q239" t="str">
        <f t="shared" si="3"/>
        <v>Rapid Housing InitiativeThis includes 1 project(s)New Construction1529700</v>
      </c>
    </row>
    <row r="240" spans="1:17" x14ac:dyDescent="0.25">
      <c r="A240" s="1">
        <v>45382</v>
      </c>
      <c r="B240" t="s">
        <v>158</v>
      </c>
      <c r="C240" t="s">
        <v>23</v>
      </c>
      <c r="D240" t="s">
        <v>124</v>
      </c>
      <c r="E240" t="s">
        <v>18</v>
      </c>
      <c r="F240" t="s">
        <v>25</v>
      </c>
      <c r="G240" t="s">
        <v>40</v>
      </c>
      <c r="H240" s="2">
        <v>16358986</v>
      </c>
      <c r="I240" s="2">
        <v>16358986</v>
      </c>
      <c r="J240" s="2">
        <v>0</v>
      </c>
      <c r="K240" s="3">
        <v>44</v>
      </c>
      <c r="L240" s="4">
        <v>44</v>
      </c>
      <c r="M240" s="4">
        <v>0</v>
      </c>
      <c r="N240" s="5">
        <v>49.107636640000003</v>
      </c>
      <c r="O240">
        <v>-122.7956156</v>
      </c>
      <c r="P240" t="s">
        <v>21</v>
      </c>
      <c r="Q240" t="str">
        <f t="shared" si="3"/>
        <v>Rapid Housing InitiativeThis includes 1 project(s)New Construction16358986</v>
      </c>
    </row>
    <row r="241" spans="1:17" x14ac:dyDescent="0.25">
      <c r="A241" s="1">
        <v>45382</v>
      </c>
      <c r="B241" t="s">
        <v>158</v>
      </c>
      <c r="C241" t="s">
        <v>23</v>
      </c>
      <c r="D241" t="s">
        <v>191</v>
      </c>
      <c r="E241" t="s">
        <v>18</v>
      </c>
      <c r="F241" t="s">
        <v>25</v>
      </c>
      <c r="G241" t="s">
        <v>47</v>
      </c>
      <c r="H241" s="2">
        <v>3344103</v>
      </c>
      <c r="I241" s="2">
        <v>3344103</v>
      </c>
      <c r="J241" s="2">
        <v>0</v>
      </c>
      <c r="K241" s="3">
        <v>8</v>
      </c>
      <c r="L241" s="4">
        <v>8</v>
      </c>
      <c r="M241" s="4">
        <v>0</v>
      </c>
      <c r="N241" s="5">
        <v>54.454093219999997</v>
      </c>
      <c r="O241">
        <v>-128.58263249999999</v>
      </c>
      <c r="P241" t="s">
        <v>26</v>
      </c>
      <c r="Q241" t="str">
        <f t="shared" si="3"/>
        <v>Rapid Housing InitiativeThis includes 1 project(s)New Construction3344103</v>
      </c>
    </row>
    <row r="242" spans="1:17" x14ac:dyDescent="0.25">
      <c r="A242" s="1">
        <v>45382</v>
      </c>
      <c r="B242" t="s">
        <v>158</v>
      </c>
      <c r="C242" t="s">
        <v>23</v>
      </c>
      <c r="D242" t="s">
        <v>192</v>
      </c>
      <c r="E242" t="s">
        <v>18</v>
      </c>
      <c r="F242" t="s">
        <v>25</v>
      </c>
      <c r="G242" t="s">
        <v>75</v>
      </c>
      <c r="H242" s="2">
        <v>1764000</v>
      </c>
      <c r="I242" s="2">
        <v>1764000</v>
      </c>
      <c r="J242" s="2">
        <v>0</v>
      </c>
      <c r="K242" s="3">
        <v>10</v>
      </c>
      <c r="L242" s="4">
        <v>10</v>
      </c>
      <c r="M242" s="4">
        <v>0</v>
      </c>
      <c r="N242" s="5">
        <v>45.709790339999998</v>
      </c>
      <c r="O242">
        <v>-73.666812019999995</v>
      </c>
      <c r="P242" t="s">
        <v>26</v>
      </c>
      <c r="Q242" t="str">
        <f t="shared" si="3"/>
        <v>Rapid Housing InitiativeThis includes 1 project(s)New Construction1764000</v>
      </c>
    </row>
    <row r="243" spans="1:17" x14ac:dyDescent="0.25">
      <c r="A243" s="1">
        <v>45382</v>
      </c>
      <c r="B243" t="s">
        <v>158</v>
      </c>
      <c r="C243" t="s">
        <v>23</v>
      </c>
      <c r="D243" t="s">
        <v>128</v>
      </c>
      <c r="E243" t="s">
        <v>18</v>
      </c>
      <c r="F243" t="s">
        <v>25</v>
      </c>
      <c r="G243" t="s">
        <v>40</v>
      </c>
      <c r="H243" s="2">
        <v>6815704</v>
      </c>
      <c r="I243" s="2">
        <v>6815704</v>
      </c>
      <c r="J243" s="2">
        <v>0</v>
      </c>
      <c r="K243" s="3">
        <v>25</v>
      </c>
      <c r="L243" s="4">
        <v>25</v>
      </c>
      <c r="M243" s="4">
        <v>0</v>
      </c>
      <c r="N243" s="5">
        <v>43.722110600000001</v>
      </c>
      <c r="O243">
        <v>-79.390400709999994</v>
      </c>
      <c r="P243" t="s">
        <v>26</v>
      </c>
      <c r="Q243" t="str">
        <f t="shared" si="3"/>
        <v>Rapid Housing InitiativeThis includes 1 project(s)New Construction6815704</v>
      </c>
    </row>
    <row r="244" spans="1:17" x14ac:dyDescent="0.25">
      <c r="A244" s="1">
        <v>45382</v>
      </c>
      <c r="B244" t="s">
        <v>158</v>
      </c>
      <c r="C244" t="s">
        <v>23</v>
      </c>
      <c r="D244" t="s">
        <v>193</v>
      </c>
      <c r="E244" t="s">
        <v>18</v>
      </c>
      <c r="F244" t="s">
        <v>25</v>
      </c>
      <c r="G244" t="s">
        <v>47</v>
      </c>
      <c r="H244" s="2">
        <v>1270459</v>
      </c>
      <c r="I244" s="2">
        <v>1270459</v>
      </c>
      <c r="J244" s="2">
        <v>0</v>
      </c>
      <c r="K244" s="3">
        <v>7</v>
      </c>
      <c r="L244" s="4">
        <v>7</v>
      </c>
      <c r="M244" s="4">
        <v>7</v>
      </c>
      <c r="N244" s="5">
        <v>45.615678549999998</v>
      </c>
      <c r="O244">
        <v>-62.629993560000003</v>
      </c>
      <c r="P244" t="s">
        <v>26</v>
      </c>
      <c r="Q244" t="str">
        <f t="shared" si="3"/>
        <v>Rapid Housing InitiativeThis includes 1 project(s)New Construction1270459</v>
      </c>
    </row>
    <row r="245" spans="1:17" x14ac:dyDescent="0.25">
      <c r="A245" s="1">
        <v>45382</v>
      </c>
      <c r="B245" t="s">
        <v>158</v>
      </c>
      <c r="C245" t="s">
        <v>23</v>
      </c>
      <c r="D245" t="s">
        <v>194</v>
      </c>
      <c r="E245" t="s">
        <v>18</v>
      </c>
      <c r="F245" t="s">
        <v>25</v>
      </c>
      <c r="G245" t="s">
        <v>75</v>
      </c>
      <c r="H245" s="2">
        <v>2486000</v>
      </c>
      <c r="I245" s="2">
        <v>2486000</v>
      </c>
      <c r="J245" s="2">
        <v>0</v>
      </c>
      <c r="K245" s="3">
        <v>36</v>
      </c>
      <c r="L245" s="4">
        <v>36</v>
      </c>
      <c r="M245" s="4">
        <v>0</v>
      </c>
      <c r="N245" s="5">
        <v>46.36301005</v>
      </c>
      <c r="O245">
        <v>-72.611449109999995</v>
      </c>
      <c r="P245" t="s">
        <v>26</v>
      </c>
      <c r="Q245" t="str">
        <f t="shared" si="3"/>
        <v>Rapid Housing InitiativeThis includes 1 project(s)New Construction2486000</v>
      </c>
    </row>
    <row r="246" spans="1:17" x14ac:dyDescent="0.25">
      <c r="A246" s="1">
        <v>45382</v>
      </c>
      <c r="B246" t="s">
        <v>158</v>
      </c>
      <c r="C246" t="s">
        <v>23</v>
      </c>
      <c r="D246" t="s">
        <v>129</v>
      </c>
      <c r="E246" t="s">
        <v>28</v>
      </c>
      <c r="F246" t="s">
        <v>25</v>
      </c>
      <c r="G246" t="s">
        <v>40</v>
      </c>
      <c r="H246" s="2">
        <v>21525275</v>
      </c>
      <c r="I246" s="2">
        <v>21525275</v>
      </c>
      <c r="J246" s="2">
        <v>0</v>
      </c>
      <c r="K246" s="3">
        <v>65</v>
      </c>
      <c r="L246" s="4">
        <v>65</v>
      </c>
      <c r="M246" s="4">
        <v>0</v>
      </c>
      <c r="N246" s="5">
        <v>49.25391303</v>
      </c>
      <c r="O246">
        <v>-123.1113302</v>
      </c>
      <c r="P246" t="s">
        <v>21</v>
      </c>
      <c r="Q246" t="str">
        <f t="shared" si="3"/>
        <v>Rapid Housing InitiativeThis includes 1 project(s)Repairs21525275</v>
      </c>
    </row>
    <row r="247" spans="1:17" x14ac:dyDescent="0.25">
      <c r="A247" s="1">
        <v>45382</v>
      </c>
      <c r="B247" t="s">
        <v>158</v>
      </c>
      <c r="C247" t="s">
        <v>23</v>
      </c>
      <c r="D247" t="s">
        <v>129</v>
      </c>
      <c r="E247" t="s">
        <v>28</v>
      </c>
      <c r="F247" t="s">
        <v>25</v>
      </c>
      <c r="G247" t="s">
        <v>40</v>
      </c>
      <c r="H247" s="2">
        <v>30000000</v>
      </c>
      <c r="I247" s="2">
        <v>30000000</v>
      </c>
      <c r="J247" s="2">
        <v>0</v>
      </c>
      <c r="K247" s="3">
        <v>68</v>
      </c>
      <c r="L247" s="4">
        <v>68</v>
      </c>
      <c r="M247" s="4">
        <v>0</v>
      </c>
      <c r="N247" s="5">
        <v>49.25391303</v>
      </c>
      <c r="O247">
        <v>-123.1113302</v>
      </c>
      <c r="P247" t="s">
        <v>26</v>
      </c>
      <c r="Q247" t="str">
        <f t="shared" si="3"/>
        <v>Rapid Housing InitiativeThis includes 1 project(s)Repairs30000000</v>
      </c>
    </row>
    <row r="248" spans="1:17" x14ac:dyDescent="0.25">
      <c r="A248" s="1">
        <v>45382</v>
      </c>
      <c r="B248" t="s">
        <v>158</v>
      </c>
      <c r="C248" t="s">
        <v>23</v>
      </c>
      <c r="D248" t="s">
        <v>129</v>
      </c>
      <c r="E248" t="s">
        <v>28</v>
      </c>
      <c r="F248" t="s">
        <v>25</v>
      </c>
      <c r="G248" t="s">
        <v>75</v>
      </c>
      <c r="H248" s="2">
        <v>0</v>
      </c>
      <c r="I248" s="2">
        <v>0</v>
      </c>
      <c r="J248" s="2">
        <v>0</v>
      </c>
      <c r="K248" s="3">
        <v>24</v>
      </c>
      <c r="L248" s="4">
        <v>24</v>
      </c>
      <c r="M248" s="4">
        <v>0</v>
      </c>
      <c r="N248" s="5">
        <v>49.25391303</v>
      </c>
      <c r="O248">
        <v>-123.1113302</v>
      </c>
      <c r="P248" t="s">
        <v>26</v>
      </c>
      <c r="Q248" t="str">
        <f t="shared" si="3"/>
        <v>Rapid Housing InitiativeThis includes 1 project(s)Repairs0</v>
      </c>
    </row>
    <row r="249" spans="1:17" x14ac:dyDescent="0.25">
      <c r="A249" s="1">
        <v>45382</v>
      </c>
      <c r="B249" t="s">
        <v>158</v>
      </c>
      <c r="C249" t="s">
        <v>23</v>
      </c>
      <c r="D249" t="s">
        <v>195</v>
      </c>
      <c r="E249" t="s">
        <v>18</v>
      </c>
      <c r="F249" t="s">
        <v>25</v>
      </c>
      <c r="G249" t="s">
        <v>47</v>
      </c>
      <c r="H249" s="2">
        <v>1693715</v>
      </c>
      <c r="I249" s="2">
        <v>1693715</v>
      </c>
      <c r="J249" s="2">
        <v>0</v>
      </c>
      <c r="K249" s="3">
        <v>5</v>
      </c>
      <c r="L249" s="4">
        <v>5</v>
      </c>
      <c r="M249" s="4">
        <v>0</v>
      </c>
      <c r="N249" s="5">
        <v>51.195530179999999</v>
      </c>
      <c r="O249">
        <v>-78.77871408</v>
      </c>
      <c r="P249" t="s">
        <v>26</v>
      </c>
      <c r="Q249" t="str">
        <f t="shared" si="3"/>
        <v>Rapid Housing InitiativeThis includes 1 project(s)New Construction1693715</v>
      </c>
    </row>
    <row r="250" spans="1:17" x14ac:dyDescent="0.25">
      <c r="A250" s="1">
        <v>45382</v>
      </c>
      <c r="B250" t="s">
        <v>158</v>
      </c>
      <c r="C250" t="s">
        <v>23</v>
      </c>
      <c r="D250" t="s">
        <v>196</v>
      </c>
      <c r="E250" t="s">
        <v>18</v>
      </c>
      <c r="F250" t="s">
        <v>25</v>
      </c>
      <c r="G250" t="s">
        <v>75</v>
      </c>
      <c r="H250" s="2">
        <v>2301500</v>
      </c>
      <c r="I250" s="2">
        <v>2301500</v>
      </c>
      <c r="J250" s="2">
        <v>0</v>
      </c>
      <c r="K250" s="3">
        <v>26</v>
      </c>
      <c r="L250" s="4">
        <v>26</v>
      </c>
      <c r="M250" s="4">
        <v>0</v>
      </c>
      <c r="N250" s="5">
        <v>45.702605230000003</v>
      </c>
      <c r="O250">
        <v>-71.449446839999993</v>
      </c>
      <c r="P250" t="s">
        <v>26</v>
      </c>
      <c r="Q250" t="str">
        <f t="shared" si="3"/>
        <v>Rapid Housing InitiativeThis includes 1 project(s)New Construction2301500</v>
      </c>
    </row>
    <row r="251" spans="1:17" x14ac:dyDescent="0.25">
      <c r="A251" s="1">
        <v>45382</v>
      </c>
      <c r="B251" t="s">
        <v>158</v>
      </c>
      <c r="C251" t="s">
        <v>23</v>
      </c>
      <c r="D251" t="s">
        <v>197</v>
      </c>
      <c r="E251" t="s">
        <v>18</v>
      </c>
      <c r="F251" t="s">
        <v>25</v>
      </c>
      <c r="G251" t="s">
        <v>47</v>
      </c>
      <c r="H251" s="2">
        <v>1583555</v>
      </c>
      <c r="I251" s="2">
        <v>1583555</v>
      </c>
      <c r="J251" s="2">
        <v>0</v>
      </c>
      <c r="K251" s="3">
        <v>5</v>
      </c>
      <c r="L251" s="4">
        <v>5</v>
      </c>
      <c r="M251" s="4">
        <v>0</v>
      </c>
      <c r="N251" s="5">
        <v>52.904610779999999</v>
      </c>
      <c r="O251">
        <v>-78.818618020000002</v>
      </c>
      <c r="P251" t="s">
        <v>26</v>
      </c>
      <c r="Q251" t="str">
        <f t="shared" si="3"/>
        <v>Rapid Housing InitiativeThis includes 1 project(s)New Construction1583555</v>
      </c>
    </row>
    <row r="252" spans="1:17" x14ac:dyDescent="0.25">
      <c r="A252" s="1">
        <v>45382</v>
      </c>
      <c r="B252" t="s">
        <v>158</v>
      </c>
      <c r="C252" t="s">
        <v>23</v>
      </c>
      <c r="D252" t="s">
        <v>137</v>
      </c>
      <c r="E252" t="s">
        <v>18</v>
      </c>
      <c r="F252" t="s">
        <v>25</v>
      </c>
      <c r="G252" t="s">
        <v>47</v>
      </c>
      <c r="H252" s="2">
        <v>2211300</v>
      </c>
      <c r="I252" s="2">
        <v>2211300</v>
      </c>
      <c r="J252" s="2">
        <v>0</v>
      </c>
      <c r="K252" s="3">
        <v>10</v>
      </c>
      <c r="L252" s="4">
        <v>10</v>
      </c>
      <c r="M252" s="4">
        <v>0</v>
      </c>
      <c r="N252" s="5">
        <v>49.863828030000001</v>
      </c>
      <c r="O252">
        <v>-97.157277059999998</v>
      </c>
      <c r="P252" t="s">
        <v>26</v>
      </c>
      <c r="Q252" t="str">
        <f t="shared" si="3"/>
        <v>Rapid Housing InitiativeThis includes 1 project(s)New Construction2211300</v>
      </c>
    </row>
    <row r="253" spans="1:17" x14ac:dyDescent="0.25">
      <c r="A253" s="1">
        <v>45382</v>
      </c>
      <c r="B253" t="s">
        <v>158</v>
      </c>
      <c r="C253" t="s">
        <v>23</v>
      </c>
      <c r="D253" t="s">
        <v>137</v>
      </c>
      <c r="E253" t="s">
        <v>18</v>
      </c>
      <c r="F253" t="s">
        <v>25</v>
      </c>
      <c r="G253" t="s">
        <v>40</v>
      </c>
      <c r="H253" s="2">
        <v>4330993</v>
      </c>
      <c r="I253" s="2">
        <v>4330993</v>
      </c>
      <c r="J253" s="2">
        <v>0</v>
      </c>
      <c r="K253" s="3">
        <v>17</v>
      </c>
      <c r="L253" s="4">
        <v>17</v>
      </c>
      <c r="M253" s="4">
        <v>0</v>
      </c>
      <c r="N253" s="5">
        <v>49.863828030000001</v>
      </c>
      <c r="O253">
        <v>-97.157277059999998</v>
      </c>
      <c r="P253" t="s">
        <v>21</v>
      </c>
      <c r="Q253" t="str">
        <f t="shared" si="3"/>
        <v>Rapid Housing InitiativeThis includes 1 project(s)New Construction4330993</v>
      </c>
    </row>
    <row r="254" spans="1:17" x14ac:dyDescent="0.25">
      <c r="A254" s="1">
        <v>45382</v>
      </c>
      <c r="B254" t="s">
        <v>158</v>
      </c>
      <c r="C254" t="s">
        <v>23</v>
      </c>
      <c r="D254" t="s">
        <v>137</v>
      </c>
      <c r="E254" t="s">
        <v>160</v>
      </c>
      <c r="F254" t="s">
        <v>25</v>
      </c>
      <c r="G254" t="s">
        <v>40</v>
      </c>
      <c r="H254" s="2">
        <v>2838577</v>
      </c>
      <c r="I254" s="2">
        <v>2838577</v>
      </c>
      <c r="J254" s="2">
        <v>0</v>
      </c>
      <c r="K254" s="3">
        <v>18</v>
      </c>
      <c r="L254" s="4">
        <v>18</v>
      </c>
      <c r="M254" s="4">
        <v>0</v>
      </c>
      <c r="N254" s="5">
        <v>49.863828030000001</v>
      </c>
      <c r="O254">
        <v>-97.157277059999998</v>
      </c>
      <c r="P254" t="s">
        <v>26</v>
      </c>
      <c r="Q254" t="str">
        <f t="shared" si="3"/>
        <v>Rapid Housing InitiativeThis includes 1 project(s)Renewals2838577</v>
      </c>
    </row>
    <row r="255" spans="1:17" x14ac:dyDescent="0.25">
      <c r="A255" s="1">
        <v>45382</v>
      </c>
      <c r="B255" t="s">
        <v>158</v>
      </c>
      <c r="C255" t="s">
        <v>142</v>
      </c>
      <c r="D255" t="s">
        <v>37</v>
      </c>
      <c r="E255" t="s">
        <v>28</v>
      </c>
      <c r="F255" t="s">
        <v>25</v>
      </c>
      <c r="G255" t="s">
        <v>40</v>
      </c>
      <c r="H255" s="2">
        <v>23800000</v>
      </c>
      <c r="I255" s="2">
        <v>23800000</v>
      </c>
      <c r="J255" s="2">
        <v>0</v>
      </c>
      <c r="K255" s="3">
        <v>153</v>
      </c>
      <c r="L255" s="4">
        <v>153</v>
      </c>
      <c r="M255" s="4">
        <v>0</v>
      </c>
      <c r="N255" s="5">
        <v>51.035314409999998</v>
      </c>
      <c r="O255">
        <v>-114.0521098</v>
      </c>
      <c r="P255" t="s">
        <v>26</v>
      </c>
      <c r="Q255" t="str">
        <f t="shared" si="3"/>
        <v>Rapid Housing InitiativeThis includes 2 project(s)Repairs23800000</v>
      </c>
    </row>
    <row r="256" spans="1:17" x14ac:dyDescent="0.25">
      <c r="A256" s="1">
        <v>45382</v>
      </c>
      <c r="B256" t="s">
        <v>158</v>
      </c>
      <c r="C256" t="s">
        <v>142</v>
      </c>
      <c r="D256" t="s">
        <v>198</v>
      </c>
      <c r="E256" t="s">
        <v>18</v>
      </c>
      <c r="F256" t="s">
        <v>25</v>
      </c>
      <c r="G256" t="s">
        <v>75</v>
      </c>
      <c r="H256" s="2">
        <v>6743800</v>
      </c>
      <c r="I256" s="2">
        <v>6743800</v>
      </c>
      <c r="J256" s="2">
        <v>0</v>
      </c>
      <c r="K256" s="3">
        <v>86</v>
      </c>
      <c r="L256" s="4">
        <v>86</v>
      </c>
      <c r="M256" s="4">
        <v>0</v>
      </c>
      <c r="N256" s="5">
        <v>45.512138159999999</v>
      </c>
      <c r="O256">
        <v>-75.626952149999994</v>
      </c>
      <c r="P256" t="s">
        <v>21</v>
      </c>
      <c r="Q256" t="str">
        <f t="shared" si="3"/>
        <v>Rapid Housing InitiativeThis includes 2 project(s)New Construction6743800</v>
      </c>
    </row>
    <row r="257" spans="1:17" x14ac:dyDescent="0.25">
      <c r="A257" s="1">
        <v>45382</v>
      </c>
      <c r="B257" t="s">
        <v>158</v>
      </c>
      <c r="C257" t="s">
        <v>142</v>
      </c>
      <c r="D257" t="s">
        <v>198</v>
      </c>
      <c r="E257" t="s">
        <v>18</v>
      </c>
      <c r="F257" t="s">
        <v>25</v>
      </c>
      <c r="G257" t="s">
        <v>75</v>
      </c>
      <c r="H257" s="2">
        <v>1903450</v>
      </c>
      <c r="I257" s="2">
        <v>1903450</v>
      </c>
      <c r="J257" s="2">
        <v>0</v>
      </c>
      <c r="K257" s="3">
        <v>99</v>
      </c>
      <c r="L257" s="4">
        <v>99</v>
      </c>
      <c r="M257" s="4">
        <v>0</v>
      </c>
      <c r="N257" s="5">
        <v>45.512138159999999</v>
      </c>
      <c r="O257">
        <v>-75.626952149999994</v>
      </c>
      <c r="P257" t="s">
        <v>26</v>
      </c>
      <c r="Q257" t="str">
        <f t="shared" si="3"/>
        <v>Rapid Housing InitiativeThis includes 2 project(s)New Construction1903450</v>
      </c>
    </row>
    <row r="258" spans="1:17" x14ac:dyDescent="0.25">
      <c r="A258" s="1">
        <v>45382</v>
      </c>
      <c r="B258" t="s">
        <v>158</v>
      </c>
      <c r="C258" t="s">
        <v>142</v>
      </c>
      <c r="D258" t="s">
        <v>67</v>
      </c>
      <c r="E258" t="s">
        <v>18</v>
      </c>
      <c r="F258" t="s">
        <v>25</v>
      </c>
      <c r="G258" t="s">
        <v>40</v>
      </c>
      <c r="H258" s="2">
        <v>7375259</v>
      </c>
      <c r="I258" s="2">
        <v>7375259</v>
      </c>
      <c r="J258" s="2">
        <v>0</v>
      </c>
      <c r="K258" s="3">
        <v>46</v>
      </c>
      <c r="L258" s="4">
        <v>46</v>
      </c>
      <c r="M258" s="4">
        <v>0</v>
      </c>
      <c r="N258" s="5">
        <v>44.840271219999998</v>
      </c>
      <c r="O258">
        <v>-63.124874200000001</v>
      </c>
      <c r="P258" t="s">
        <v>26</v>
      </c>
      <c r="Q258" t="str">
        <f t="shared" ref="Q258:Q321" si="4">B258&amp;C258&amp;E258&amp;H258</f>
        <v>Rapid Housing InitiativeThis includes 2 project(s)New Construction7375259</v>
      </c>
    </row>
    <row r="259" spans="1:17" x14ac:dyDescent="0.25">
      <c r="A259" s="1">
        <v>45382</v>
      </c>
      <c r="B259" t="s">
        <v>158</v>
      </c>
      <c r="C259" t="s">
        <v>142</v>
      </c>
      <c r="D259" t="s">
        <v>68</v>
      </c>
      <c r="E259" t="s">
        <v>28</v>
      </c>
      <c r="F259" t="s">
        <v>25</v>
      </c>
      <c r="G259" t="s">
        <v>40</v>
      </c>
      <c r="H259" s="2">
        <v>4500000</v>
      </c>
      <c r="I259" s="2">
        <v>4500000</v>
      </c>
      <c r="J259" s="2">
        <v>0</v>
      </c>
      <c r="K259" s="3">
        <v>27</v>
      </c>
      <c r="L259" s="4">
        <v>27</v>
      </c>
      <c r="M259" s="4">
        <v>0</v>
      </c>
      <c r="N259" s="5">
        <v>43.25321469</v>
      </c>
      <c r="O259">
        <v>-79.957898180000001</v>
      </c>
      <c r="P259" t="s">
        <v>26</v>
      </c>
      <c r="Q259" t="str">
        <f t="shared" si="4"/>
        <v>Rapid Housing InitiativeThis includes 2 project(s)Repairs4500000</v>
      </c>
    </row>
    <row r="260" spans="1:17" x14ac:dyDescent="0.25">
      <c r="A260" s="1">
        <v>45382</v>
      </c>
      <c r="B260" t="s">
        <v>158</v>
      </c>
      <c r="C260" t="s">
        <v>142</v>
      </c>
      <c r="D260" t="s">
        <v>80</v>
      </c>
      <c r="E260" t="s">
        <v>18</v>
      </c>
      <c r="F260" t="s">
        <v>25</v>
      </c>
      <c r="G260" t="s">
        <v>75</v>
      </c>
      <c r="H260" s="2">
        <v>3025000</v>
      </c>
      <c r="I260" s="2">
        <v>3025000</v>
      </c>
      <c r="J260" s="2">
        <v>0</v>
      </c>
      <c r="K260" s="3">
        <v>40</v>
      </c>
      <c r="L260" s="4">
        <v>40</v>
      </c>
      <c r="M260" s="4">
        <v>0</v>
      </c>
      <c r="N260" s="5">
        <v>45.6052161</v>
      </c>
      <c r="O260">
        <v>-73.725317689999997</v>
      </c>
      <c r="P260" t="s">
        <v>21</v>
      </c>
      <c r="Q260" t="str">
        <f t="shared" si="4"/>
        <v>Rapid Housing InitiativeThis includes 2 project(s)New Construction3025000</v>
      </c>
    </row>
    <row r="261" spans="1:17" x14ac:dyDescent="0.25">
      <c r="A261" s="1">
        <v>45382</v>
      </c>
      <c r="B261" t="s">
        <v>158</v>
      </c>
      <c r="C261" t="s">
        <v>142</v>
      </c>
      <c r="D261" t="s">
        <v>92</v>
      </c>
      <c r="E261" t="s">
        <v>18</v>
      </c>
      <c r="F261" t="s">
        <v>25</v>
      </c>
      <c r="G261" t="s">
        <v>40</v>
      </c>
      <c r="H261" s="2">
        <v>7601282</v>
      </c>
      <c r="I261" s="2">
        <v>7601282</v>
      </c>
      <c r="J261" s="2">
        <v>0</v>
      </c>
      <c r="K261" s="3">
        <v>62</v>
      </c>
      <c r="L261" s="4">
        <v>62</v>
      </c>
      <c r="M261" s="4">
        <v>0</v>
      </c>
      <c r="N261" s="5">
        <v>45.442892839999999</v>
      </c>
      <c r="O261">
        <v>-73.598000249999998</v>
      </c>
      <c r="P261" t="s">
        <v>21</v>
      </c>
      <c r="Q261" t="str">
        <f t="shared" si="4"/>
        <v>Rapid Housing InitiativeThis includes 2 project(s)New Construction7601282</v>
      </c>
    </row>
    <row r="262" spans="1:17" x14ac:dyDescent="0.25">
      <c r="A262" s="1">
        <v>45382</v>
      </c>
      <c r="B262" t="s">
        <v>158</v>
      </c>
      <c r="C262" t="s">
        <v>142</v>
      </c>
      <c r="D262" t="s">
        <v>92</v>
      </c>
      <c r="E262" t="s">
        <v>160</v>
      </c>
      <c r="F262" t="s">
        <v>25</v>
      </c>
      <c r="G262" t="s">
        <v>40</v>
      </c>
      <c r="H262" s="2">
        <v>2600509.7999999998</v>
      </c>
      <c r="I262" s="2">
        <v>2600510</v>
      </c>
      <c r="J262" s="2">
        <v>0</v>
      </c>
      <c r="K262" s="3">
        <v>34</v>
      </c>
      <c r="L262" s="4">
        <v>34</v>
      </c>
      <c r="M262" s="4">
        <v>0</v>
      </c>
      <c r="N262" s="5">
        <v>45.442892839999999</v>
      </c>
      <c r="O262">
        <v>-73.598000249999998</v>
      </c>
      <c r="P262" t="s">
        <v>26</v>
      </c>
      <c r="Q262" t="str">
        <f t="shared" si="4"/>
        <v>Rapid Housing InitiativeThis includes 2 project(s)Renewals2600509.8</v>
      </c>
    </row>
    <row r="263" spans="1:17" x14ac:dyDescent="0.25">
      <c r="A263" s="1">
        <v>45382</v>
      </c>
      <c r="B263" t="s">
        <v>158</v>
      </c>
      <c r="C263" t="s">
        <v>142</v>
      </c>
      <c r="D263" t="s">
        <v>101</v>
      </c>
      <c r="E263" t="s">
        <v>18</v>
      </c>
      <c r="F263" t="s">
        <v>25</v>
      </c>
      <c r="G263" t="s">
        <v>40</v>
      </c>
      <c r="H263" s="2">
        <v>19771988.289999999</v>
      </c>
      <c r="I263" s="2">
        <v>19771988</v>
      </c>
      <c r="J263" s="2">
        <v>0</v>
      </c>
      <c r="K263" s="3">
        <v>61</v>
      </c>
      <c r="L263" s="4">
        <v>61</v>
      </c>
      <c r="M263" s="4">
        <v>0</v>
      </c>
      <c r="N263" s="5">
        <v>45.179578399999997</v>
      </c>
      <c r="O263">
        <v>-75.799951949999993</v>
      </c>
      <c r="P263" t="s">
        <v>21</v>
      </c>
      <c r="Q263" t="str">
        <f t="shared" si="4"/>
        <v>Rapid Housing InitiativeThis includes 2 project(s)New Construction19771988.29</v>
      </c>
    </row>
    <row r="264" spans="1:17" x14ac:dyDescent="0.25">
      <c r="A264" s="1">
        <v>45382</v>
      </c>
      <c r="B264" t="s">
        <v>158</v>
      </c>
      <c r="C264" t="s">
        <v>142</v>
      </c>
      <c r="D264" t="s">
        <v>128</v>
      </c>
      <c r="E264" t="s">
        <v>18</v>
      </c>
      <c r="F264" t="s">
        <v>25</v>
      </c>
      <c r="G264" t="s">
        <v>40</v>
      </c>
      <c r="H264" s="2">
        <v>29560700</v>
      </c>
      <c r="I264" s="2">
        <v>29560700</v>
      </c>
      <c r="J264" s="2">
        <v>0</v>
      </c>
      <c r="K264" s="3">
        <v>89</v>
      </c>
      <c r="L264" s="4">
        <v>89</v>
      </c>
      <c r="M264" s="4">
        <v>0</v>
      </c>
      <c r="N264" s="5">
        <v>43.722110600000001</v>
      </c>
      <c r="O264">
        <v>-79.390400709999994</v>
      </c>
      <c r="P264" t="s">
        <v>21</v>
      </c>
      <c r="Q264" t="str">
        <f t="shared" si="4"/>
        <v>Rapid Housing InitiativeThis includes 2 project(s)New Construction29560700</v>
      </c>
    </row>
    <row r="265" spans="1:17" x14ac:dyDescent="0.25">
      <c r="A265" s="1">
        <v>45382</v>
      </c>
      <c r="B265" t="s">
        <v>158</v>
      </c>
      <c r="C265" t="s">
        <v>142</v>
      </c>
      <c r="D265" t="s">
        <v>199</v>
      </c>
      <c r="E265" t="s">
        <v>18</v>
      </c>
      <c r="F265" t="s">
        <v>25</v>
      </c>
      <c r="G265" t="s">
        <v>40</v>
      </c>
      <c r="H265" s="2">
        <v>13056502</v>
      </c>
      <c r="I265" s="2">
        <v>13056502</v>
      </c>
      <c r="J265" s="2">
        <v>0</v>
      </c>
      <c r="K265" s="3">
        <v>90</v>
      </c>
      <c r="L265" s="4">
        <v>90</v>
      </c>
      <c r="M265" s="4">
        <v>0</v>
      </c>
      <c r="N265" s="5">
        <v>47.771336030000001</v>
      </c>
      <c r="O265">
        <v>-53.237989050000003</v>
      </c>
      <c r="P265" t="s">
        <v>26</v>
      </c>
      <c r="Q265" t="str">
        <f t="shared" si="4"/>
        <v>Rapid Housing InitiativeThis includes 2 project(s)New Construction13056502</v>
      </c>
    </row>
    <row r="266" spans="1:17" x14ac:dyDescent="0.25">
      <c r="A266" s="1">
        <v>45382</v>
      </c>
      <c r="B266" t="s">
        <v>158</v>
      </c>
      <c r="C266" t="s">
        <v>142</v>
      </c>
      <c r="D266" t="s">
        <v>136</v>
      </c>
      <c r="E266" t="s">
        <v>18</v>
      </c>
      <c r="F266" t="s">
        <v>25</v>
      </c>
      <c r="G266" t="s">
        <v>47</v>
      </c>
      <c r="H266" s="2">
        <v>10640395.970000001</v>
      </c>
      <c r="I266" s="2">
        <v>10640396</v>
      </c>
      <c r="J266" s="2">
        <v>0</v>
      </c>
      <c r="K266" s="3">
        <v>31</v>
      </c>
      <c r="L266" s="4">
        <v>31</v>
      </c>
      <c r="M266" s="4">
        <v>0</v>
      </c>
      <c r="N266" s="5">
        <v>60.706964839999998</v>
      </c>
      <c r="O266">
        <v>-135.07579820000001</v>
      </c>
      <c r="P266" t="s">
        <v>26</v>
      </c>
      <c r="Q266" t="str">
        <f t="shared" si="4"/>
        <v>Rapid Housing InitiativeThis includes 2 project(s)New Construction10640395.97</v>
      </c>
    </row>
    <row r="267" spans="1:17" x14ac:dyDescent="0.25">
      <c r="A267" s="1">
        <v>45382</v>
      </c>
      <c r="B267" t="s">
        <v>158</v>
      </c>
      <c r="C267" t="s">
        <v>151</v>
      </c>
      <c r="D267" t="s">
        <v>92</v>
      </c>
      <c r="E267" t="s">
        <v>18</v>
      </c>
      <c r="F267" t="s">
        <v>25</v>
      </c>
      <c r="G267" t="s">
        <v>40</v>
      </c>
      <c r="H267" s="2">
        <v>20650266</v>
      </c>
      <c r="I267" s="2">
        <v>20650266</v>
      </c>
      <c r="J267" s="2">
        <v>0</v>
      </c>
      <c r="K267" s="3">
        <v>60</v>
      </c>
      <c r="L267" s="4">
        <v>60</v>
      </c>
      <c r="M267" s="4">
        <v>0</v>
      </c>
      <c r="N267" s="5">
        <v>45.442892839999999</v>
      </c>
      <c r="O267">
        <v>-73.598000249999998</v>
      </c>
      <c r="P267" t="s">
        <v>26</v>
      </c>
      <c r="Q267" t="str">
        <f t="shared" si="4"/>
        <v>Rapid Housing InitiativeThis includes 3 project(s)New Construction20650266</v>
      </c>
    </row>
    <row r="268" spans="1:17" x14ac:dyDescent="0.25">
      <c r="A268" s="1">
        <v>45382</v>
      </c>
      <c r="B268" t="s">
        <v>158</v>
      </c>
      <c r="C268" t="s">
        <v>151</v>
      </c>
      <c r="D268" t="s">
        <v>152</v>
      </c>
      <c r="E268" t="s">
        <v>18</v>
      </c>
      <c r="F268" t="s">
        <v>25</v>
      </c>
      <c r="G268" t="s">
        <v>75</v>
      </c>
      <c r="H268" s="2">
        <v>723248</v>
      </c>
      <c r="I268" s="2">
        <v>723248</v>
      </c>
      <c r="J268" s="2">
        <v>0</v>
      </c>
      <c r="K268" s="3">
        <v>76</v>
      </c>
      <c r="L268" s="4">
        <v>76</v>
      </c>
      <c r="M268" s="4">
        <v>0</v>
      </c>
      <c r="N268" s="5">
        <v>46.866413049999998</v>
      </c>
      <c r="O268">
        <v>-71.237558480000004</v>
      </c>
      <c r="P268" t="s">
        <v>26</v>
      </c>
      <c r="Q268" t="str">
        <f t="shared" si="4"/>
        <v>Rapid Housing InitiativeThis includes 3 project(s)New Construction723248</v>
      </c>
    </row>
    <row r="269" spans="1:17" x14ac:dyDescent="0.25">
      <c r="A269" s="1">
        <v>45382</v>
      </c>
      <c r="B269" t="s">
        <v>158</v>
      </c>
      <c r="C269" t="s">
        <v>151</v>
      </c>
      <c r="D269" t="s">
        <v>129</v>
      </c>
      <c r="E269" t="s">
        <v>160</v>
      </c>
      <c r="F269" t="s">
        <v>25</v>
      </c>
      <c r="G269" t="s">
        <v>75</v>
      </c>
      <c r="H269" s="2">
        <v>64325000</v>
      </c>
      <c r="I269" s="2">
        <v>64325000</v>
      </c>
      <c r="J269" s="2">
        <v>0</v>
      </c>
      <c r="K269" s="3">
        <v>189</v>
      </c>
      <c r="L269" s="4">
        <v>189</v>
      </c>
      <c r="M269" s="4">
        <v>0</v>
      </c>
      <c r="N269" s="5">
        <v>49.25391303</v>
      </c>
      <c r="O269">
        <v>-123.1113302</v>
      </c>
      <c r="P269" t="s">
        <v>26</v>
      </c>
      <c r="Q269" t="str">
        <f t="shared" si="4"/>
        <v>Rapid Housing InitiativeThis includes 3 project(s)Renewals64325000</v>
      </c>
    </row>
    <row r="270" spans="1:17" x14ac:dyDescent="0.25">
      <c r="A270" s="1">
        <v>45382</v>
      </c>
      <c r="B270" t="s">
        <v>158</v>
      </c>
      <c r="C270" t="s">
        <v>151</v>
      </c>
      <c r="D270" t="s">
        <v>137</v>
      </c>
      <c r="E270" t="s">
        <v>28</v>
      </c>
      <c r="F270" t="s">
        <v>25</v>
      </c>
      <c r="G270" t="s">
        <v>40</v>
      </c>
      <c r="H270" s="2">
        <v>5327437</v>
      </c>
      <c r="I270" s="2">
        <v>5327437</v>
      </c>
      <c r="J270" s="2">
        <v>0</v>
      </c>
      <c r="K270" s="3">
        <v>42</v>
      </c>
      <c r="L270" s="4">
        <v>42</v>
      </c>
      <c r="M270" s="4">
        <v>0</v>
      </c>
      <c r="N270" s="5">
        <v>49.863828030000001</v>
      </c>
      <c r="O270">
        <v>-97.157277059999998</v>
      </c>
      <c r="P270" t="s">
        <v>26</v>
      </c>
      <c r="Q270" t="str">
        <f t="shared" si="4"/>
        <v>Rapid Housing InitiativeThis includes 3 project(s)Repairs5327437</v>
      </c>
    </row>
    <row r="271" spans="1:17" x14ac:dyDescent="0.25">
      <c r="A271" s="1">
        <v>45382</v>
      </c>
      <c r="B271" t="s">
        <v>158</v>
      </c>
      <c r="C271" t="s">
        <v>154</v>
      </c>
      <c r="D271" t="s">
        <v>92</v>
      </c>
      <c r="E271" t="s">
        <v>18</v>
      </c>
      <c r="F271" t="s">
        <v>25</v>
      </c>
      <c r="G271" t="s">
        <v>75</v>
      </c>
      <c r="H271" s="2">
        <v>6334100</v>
      </c>
      <c r="I271" s="2">
        <v>6334100</v>
      </c>
      <c r="J271" s="2">
        <v>0</v>
      </c>
      <c r="K271" s="3">
        <v>76</v>
      </c>
      <c r="L271" s="4">
        <v>76</v>
      </c>
      <c r="M271" s="4">
        <v>0</v>
      </c>
      <c r="N271" s="5">
        <v>45.442892839999999</v>
      </c>
      <c r="O271">
        <v>-73.598000249999998</v>
      </c>
      <c r="P271" t="s">
        <v>26</v>
      </c>
      <c r="Q271" t="str">
        <f t="shared" si="4"/>
        <v>Rapid Housing InitiativeThis includes 4 project(s)New Construction6334100</v>
      </c>
    </row>
    <row r="272" spans="1:17" x14ac:dyDescent="0.25">
      <c r="A272" s="1">
        <v>45382</v>
      </c>
      <c r="B272" t="s">
        <v>158</v>
      </c>
      <c r="C272" t="s">
        <v>154</v>
      </c>
      <c r="D272" t="s">
        <v>92</v>
      </c>
      <c r="E272" t="s">
        <v>18</v>
      </c>
      <c r="F272" t="s">
        <v>25</v>
      </c>
      <c r="G272" t="s">
        <v>75</v>
      </c>
      <c r="H272" s="2">
        <v>28132852</v>
      </c>
      <c r="I272" s="2">
        <v>28132852</v>
      </c>
      <c r="J272" s="2">
        <v>0</v>
      </c>
      <c r="K272" s="3">
        <v>128</v>
      </c>
      <c r="L272" s="4">
        <v>128</v>
      </c>
      <c r="M272" s="4">
        <v>0</v>
      </c>
      <c r="N272" s="5">
        <v>45.442892839999999</v>
      </c>
      <c r="O272">
        <v>-73.598000249999998</v>
      </c>
      <c r="P272" t="s">
        <v>21</v>
      </c>
      <c r="Q272" t="str">
        <f t="shared" si="4"/>
        <v>Rapid Housing InitiativeThis includes 4 project(s)New Construction28132852</v>
      </c>
    </row>
    <row r="273" spans="1:17" x14ac:dyDescent="0.25">
      <c r="A273" s="1">
        <v>45382</v>
      </c>
      <c r="B273" t="s">
        <v>158</v>
      </c>
      <c r="C273" t="s">
        <v>154</v>
      </c>
      <c r="D273" t="s">
        <v>128</v>
      </c>
      <c r="E273" t="s">
        <v>28</v>
      </c>
      <c r="F273" t="s">
        <v>25</v>
      </c>
      <c r="G273" t="s">
        <v>40</v>
      </c>
      <c r="H273" s="2">
        <v>152821183</v>
      </c>
      <c r="I273" s="2">
        <v>151607754</v>
      </c>
      <c r="J273" s="2">
        <v>0</v>
      </c>
      <c r="K273" s="3">
        <v>374</v>
      </c>
      <c r="L273" s="4">
        <v>374</v>
      </c>
      <c r="M273" s="4">
        <v>0</v>
      </c>
      <c r="N273" s="5">
        <v>43.722110600000001</v>
      </c>
      <c r="O273">
        <v>-79.390400709999994</v>
      </c>
      <c r="P273" t="s">
        <v>26</v>
      </c>
      <c r="Q273" t="str">
        <f t="shared" si="4"/>
        <v>Rapid Housing InitiativeThis includes 4 project(s)Repairs152821183</v>
      </c>
    </row>
    <row r="274" spans="1:17" x14ac:dyDescent="0.25">
      <c r="A274" s="1">
        <v>45382</v>
      </c>
      <c r="B274" t="s">
        <v>158</v>
      </c>
      <c r="C274" t="s">
        <v>200</v>
      </c>
      <c r="D274" t="s">
        <v>55</v>
      </c>
      <c r="E274" t="s">
        <v>18</v>
      </c>
      <c r="F274" t="s">
        <v>25</v>
      </c>
      <c r="G274" t="s">
        <v>40</v>
      </c>
      <c r="H274" s="2">
        <v>35144168</v>
      </c>
      <c r="I274" s="2">
        <v>35144168</v>
      </c>
      <c r="J274" s="2">
        <v>0</v>
      </c>
      <c r="K274" s="3">
        <v>210</v>
      </c>
      <c r="L274" s="4">
        <v>210</v>
      </c>
      <c r="M274" s="4">
        <v>0</v>
      </c>
      <c r="N274" s="5">
        <v>53.519839660000002</v>
      </c>
      <c r="O274">
        <v>-113.5012833</v>
      </c>
      <c r="P274" t="s">
        <v>26</v>
      </c>
      <c r="Q274" t="str">
        <f t="shared" si="4"/>
        <v>Rapid Housing InitiativeThis includes 5 project(s)New Construction35144168</v>
      </c>
    </row>
    <row r="275" spans="1:17" x14ac:dyDescent="0.25">
      <c r="A275" s="1">
        <v>45382</v>
      </c>
      <c r="B275" t="s">
        <v>158</v>
      </c>
      <c r="C275" t="s">
        <v>200</v>
      </c>
      <c r="D275" t="s">
        <v>92</v>
      </c>
      <c r="E275" t="s">
        <v>28</v>
      </c>
      <c r="F275" t="s">
        <v>25</v>
      </c>
      <c r="G275" t="s">
        <v>40</v>
      </c>
      <c r="H275" s="2">
        <v>19146651</v>
      </c>
      <c r="I275" s="2">
        <v>19146651</v>
      </c>
      <c r="J275" s="2">
        <v>0</v>
      </c>
      <c r="K275" s="3">
        <v>84</v>
      </c>
      <c r="L275" s="4">
        <v>84</v>
      </c>
      <c r="M275" s="4">
        <v>0</v>
      </c>
      <c r="N275" s="5">
        <v>45.442892839999999</v>
      </c>
      <c r="O275">
        <v>-73.598000249999998</v>
      </c>
      <c r="P275" t="s">
        <v>26</v>
      </c>
      <c r="Q275" t="str">
        <f t="shared" si="4"/>
        <v>Rapid Housing InitiativeThis includes 5 project(s)Repairs19146651</v>
      </c>
    </row>
    <row r="276" spans="1:17" x14ac:dyDescent="0.25">
      <c r="A276" s="1">
        <v>45382</v>
      </c>
      <c r="B276" t="s">
        <v>201</v>
      </c>
      <c r="C276" t="s">
        <v>23</v>
      </c>
      <c r="D276" t="s">
        <v>202</v>
      </c>
      <c r="E276" t="s">
        <v>18</v>
      </c>
      <c r="F276" t="s">
        <v>25</v>
      </c>
      <c r="G276" t="s">
        <v>75</v>
      </c>
      <c r="H276" s="2">
        <v>4350000</v>
      </c>
      <c r="I276" s="2">
        <v>4350000</v>
      </c>
      <c r="J276" s="2">
        <v>0</v>
      </c>
      <c r="K276" s="3">
        <v>20</v>
      </c>
      <c r="L276" s="4">
        <v>20</v>
      </c>
      <c r="M276" s="4">
        <v>0</v>
      </c>
      <c r="N276" s="5">
        <v>45.766779999999997</v>
      </c>
      <c r="O276">
        <v>-71.932400000000001</v>
      </c>
      <c r="P276" t="s">
        <v>21</v>
      </c>
      <c r="Q276" t="str">
        <f t="shared" si="4"/>
        <v>Rapid Housing Initiative 2This includes 1 project(s)New Construction4350000</v>
      </c>
    </row>
    <row r="277" spans="1:17" x14ac:dyDescent="0.25">
      <c r="A277" s="1">
        <v>45382</v>
      </c>
      <c r="B277" t="s">
        <v>201</v>
      </c>
      <c r="C277" t="s">
        <v>23</v>
      </c>
      <c r="D277" t="s">
        <v>203</v>
      </c>
      <c r="F277" t="s">
        <v>25</v>
      </c>
      <c r="G277" t="s">
        <v>29</v>
      </c>
      <c r="H277" s="2">
        <v>1674000</v>
      </c>
      <c r="I277" s="2">
        <v>1674000</v>
      </c>
      <c r="J277" s="2">
        <v>0</v>
      </c>
      <c r="K277" s="3">
        <v>5</v>
      </c>
      <c r="L277" s="4">
        <v>0</v>
      </c>
      <c r="M277" s="4">
        <v>0</v>
      </c>
      <c r="N277" s="5">
        <v>50.813325800000001</v>
      </c>
      <c r="O277">
        <v>-122.08757060000001</v>
      </c>
      <c r="P277" t="s">
        <v>26</v>
      </c>
      <c r="Q277" t="str">
        <f t="shared" si="4"/>
        <v>Rapid Housing Initiative 2This includes 1 project(s)1674000</v>
      </c>
    </row>
    <row r="278" spans="1:17" x14ac:dyDescent="0.25">
      <c r="A278" s="1">
        <v>45382</v>
      </c>
      <c r="B278" t="s">
        <v>201</v>
      </c>
      <c r="C278" t="s">
        <v>23</v>
      </c>
      <c r="D278" t="s">
        <v>17</v>
      </c>
      <c r="E278" t="s">
        <v>18</v>
      </c>
      <c r="F278" t="s">
        <v>25</v>
      </c>
      <c r="G278" t="s">
        <v>40</v>
      </c>
      <c r="H278" s="2">
        <v>11043309</v>
      </c>
      <c r="I278" s="2">
        <v>11043309</v>
      </c>
      <c r="J278" s="2">
        <v>0</v>
      </c>
      <c r="K278" s="3">
        <v>28</v>
      </c>
      <c r="L278" s="4">
        <v>0</v>
      </c>
      <c r="M278" s="4">
        <v>0</v>
      </c>
      <c r="N278" s="5">
        <v>49.247400880000001</v>
      </c>
      <c r="O278">
        <v>-122.9651812</v>
      </c>
      <c r="P278" t="s">
        <v>26</v>
      </c>
      <c r="Q278" t="str">
        <f t="shared" si="4"/>
        <v>Rapid Housing Initiative 2This includes 1 project(s)New Construction11043309</v>
      </c>
    </row>
    <row r="279" spans="1:17" x14ac:dyDescent="0.25">
      <c r="A279" s="1">
        <v>45382</v>
      </c>
      <c r="B279" t="s">
        <v>201</v>
      </c>
      <c r="C279" t="s">
        <v>23</v>
      </c>
      <c r="D279" t="s">
        <v>37</v>
      </c>
      <c r="E279" t="s">
        <v>18</v>
      </c>
      <c r="F279" t="s">
        <v>25</v>
      </c>
      <c r="G279" t="s">
        <v>40</v>
      </c>
      <c r="H279" s="2">
        <v>7037323.5099999998</v>
      </c>
      <c r="I279" s="2">
        <v>7037324</v>
      </c>
      <c r="J279" s="2">
        <v>0</v>
      </c>
      <c r="K279" s="3">
        <v>35</v>
      </c>
      <c r="L279" s="4">
        <v>35</v>
      </c>
      <c r="M279" s="4">
        <v>0</v>
      </c>
      <c r="N279" s="5">
        <v>51.035314409999998</v>
      </c>
      <c r="O279">
        <v>-114.0521098</v>
      </c>
      <c r="P279" t="s">
        <v>21</v>
      </c>
      <c r="Q279" t="str">
        <f t="shared" si="4"/>
        <v>Rapid Housing Initiative 2This includes 1 project(s)New Construction7037323.51</v>
      </c>
    </row>
    <row r="280" spans="1:17" x14ac:dyDescent="0.25">
      <c r="A280" s="1">
        <v>45382</v>
      </c>
      <c r="B280" t="s">
        <v>201</v>
      </c>
      <c r="C280" t="s">
        <v>23</v>
      </c>
      <c r="D280" t="s">
        <v>37</v>
      </c>
      <c r="E280" t="s">
        <v>18</v>
      </c>
      <c r="F280" t="s">
        <v>25</v>
      </c>
      <c r="G280" t="s">
        <v>20</v>
      </c>
      <c r="H280" s="2">
        <v>7105280</v>
      </c>
      <c r="I280" s="2">
        <v>7105280</v>
      </c>
      <c r="J280" s="2">
        <v>0</v>
      </c>
      <c r="K280" s="3">
        <v>19</v>
      </c>
      <c r="L280" s="4">
        <v>19</v>
      </c>
      <c r="M280" s="4">
        <v>0</v>
      </c>
      <c r="N280" s="5">
        <v>51.035314409999998</v>
      </c>
      <c r="O280">
        <v>-114.0521098</v>
      </c>
      <c r="P280" t="s">
        <v>21</v>
      </c>
      <c r="Q280" t="str">
        <f t="shared" si="4"/>
        <v>Rapid Housing Initiative 2This includes 1 project(s)New Construction7105280</v>
      </c>
    </row>
    <row r="281" spans="1:17" x14ac:dyDescent="0.25">
      <c r="A281" s="1">
        <v>45382</v>
      </c>
      <c r="B281" t="s">
        <v>201</v>
      </c>
      <c r="C281" t="s">
        <v>23</v>
      </c>
      <c r="D281" t="s">
        <v>37</v>
      </c>
      <c r="E281" t="s">
        <v>28</v>
      </c>
      <c r="F281" t="s">
        <v>25</v>
      </c>
      <c r="G281" t="s">
        <v>40</v>
      </c>
      <c r="H281" s="2">
        <v>16588794</v>
      </c>
      <c r="I281" s="2">
        <v>16588794</v>
      </c>
      <c r="J281" s="2">
        <v>0</v>
      </c>
      <c r="K281" s="3">
        <v>82</v>
      </c>
      <c r="L281" s="4">
        <v>82</v>
      </c>
      <c r="M281" s="4">
        <v>0</v>
      </c>
      <c r="N281" s="5">
        <v>51.035314409999998</v>
      </c>
      <c r="O281">
        <v>-114.0521098</v>
      </c>
      <c r="P281" t="s">
        <v>26</v>
      </c>
      <c r="Q281" t="str">
        <f t="shared" si="4"/>
        <v>Rapid Housing Initiative 2This includes 1 project(s)Repairs16588794</v>
      </c>
    </row>
    <row r="282" spans="1:17" x14ac:dyDescent="0.25">
      <c r="A282" s="1">
        <v>45382</v>
      </c>
      <c r="B282" t="s">
        <v>201</v>
      </c>
      <c r="C282" t="s">
        <v>23</v>
      </c>
      <c r="D282" t="s">
        <v>39</v>
      </c>
      <c r="E282" t="s">
        <v>18</v>
      </c>
      <c r="F282" t="s">
        <v>25</v>
      </c>
      <c r="G282" t="s">
        <v>40</v>
      </c>
      <c r="H282" s="2">
        <v>2548717</v>
      </c>
      <c r="I282" s="2">
        <v>2548717</v>
      </c>
      <c r="J282" s="2">
        <v>0</v>
      </c>
      <c r="K282" s="3">
        <v>30</v>
      </c>
      <c r="L282" s="4">
        <v>0</v>
      </c>
      <c r="M282" s="4">
        <v>0</v>
      </c>
      <c r="N282" s="5">
        <v>45.819333989999997</v>
      </c>
      <c r="O282">
        <v>-66.074841669999998</v>
      </c>
      <c r="P282" t="s">
        <v>21</v>
      </c>
      <c r="Q282" t="str">
        <f t="shared" si="4"/>
        <v>Rapid Housing Initiative 2This includes 1 project(s)New Construction2548717</v>
      </c>
    </row>
    <row r="283" spans="1:17" x14ac:dyDescent="0.25">
      <c r="A283" s="1">
        <v>45382</v>
      </c>
      <c r="B283" t="s">
        <v>201</v>
      </c>
      <c r="C283" t="s">
        <v>23</v>
      </c>
      <c r="D283" t="s">
        <v>42</v>
      </c>
      <c r="E283" t="s">
        <v>18</v>
      </c>
      <c r="F283" t="s">
        <v>25</v>
      </c>
      <c r="G283" t="s">
        <v>20</v>
      </c>
      <c r="H283" s="2">
        <v>1507038</v>
      </c>
      <c r="I283" s="2">
        <v>1507038</v>
      </c>
      <c r="J283" s="2">
        <v>0</v>
      </c>
      <c r="K283" s="3">
        <v>5</v>
      </c>
      <c r="L283" s="4">
        <v>5</v>
      </c>
      <c r="M283" s="4">
        <v>0</v>
      </c>
      <c r="N283" s="5">
        <v>46.012800200000001</v>
      </c>
      <c r="O283">
        <v>-60.22580567</v>
      </c>
      <c r="P283" t="s">
        <v>21</v>
      </c>
      <c r="Q283" t="str">
        <f t="shared" si="4"/>
        <v>Rapid Housing Initiative 2This includes 1 project(s)New Construction1507038</v>
      </c>
    </row>
    <row r="284" spans="1:17" x14ac:dyDescent="0.25">
      <c r="A284" s="1">
        <v>45382</v>
      </c>
      <c r="B284" t="s">
        <v>201</v>
      </c>
      <c r="C284" t="s">
        <v>23</v>
      </c>
      <c r="D284" t="s">
        <v>204</v>
      </c>
      <c r="E284" t="s">
        <v>18</v>
      </c>
      <c r="F284" t="s">
        <v>25</v>
      </c>
      <c r="G284" t="s">
        <v>75</v>
      </c>
      <c r="H284" s="2">
        <v>4766097</v>
      </c>
      <c r="I284" s="2">
        <v>4766097</v>
      </c>
      <c r="J284" s="2">
        <v>0</v>
      </c>
      <c r="K284" s="3">
        <v>15</v>
      </c>
      <c r="L284" s="4">
        <v>15</v>
      </c>
      <c r="M284" s="4">
        <v>0</v>
      </c>
      <c r="N284" s="5">
        <v>45.431154659999997</v>
      </c>
      <c r="O284">
        <v>-73.287055780000003</v>
      </c>
      <c r="P284" t="s">
        <v>21</v>
      </c>
      <c r="Q284" t="str">
        <f t="shared" si="4"/>
        <v>Rapid Housing Initiative 2This includes 1 project(s)New Construction4766097</v>
      </c>
    </row>
    <row r="285" spans="1:17" x14ac:dyDescent="0.25">
      <c r="A285" s="1">
        <v>45382</v>
      </c>
      <c r="B285" t="s">
        <v>201</v>
      </c>
      <c r="C285" t="s">
        <v>23</v>
      </c>
      <c r="D285" t="s">
        <v>144</v>
      </c>
      <c r="E285" t="s">
        <v>18</v>
      </c>
      <c r="F285" t="s">
        <v>25</v>
      </c>
      <c r="G285" t="s">
        <v>20</v>
      </c>
      <c r="H285" s="2">
        <v>7857996.7999999998</v>
      </c>
      <c r="I285" s="2">
        <v>7857997</v>
      </c>
      <c r="J285" s="2">
        <v>0</v>
      </c>
      <c r="K285" s="3">
        <v>28</v>
      </c>
      <c r="L285" s="4">
        <v>20</v>
      </c>
      <c r="M285" s="4">
        <v>0</v>
      </c>
      <c r="N285" s="5">
        <v>46.25532595</v>
      </c>
      <c r="O285">
        <v>-63.135203570000002</v>
      </c>
      <c r="P285" t="s">
        <v>26</v>
      </c>
      <c r="Q285" t="str">
        <f t="shared" si="4"/>
        <v>Rapid Housing Initiative 2This includes 1 project(s)New Construction7857996.8</v>
      </c>
    </row>
    <row r="286" spans="1:17" x14ac:dyDescent="0.25">
      <c r="A286" s="1">
        <v>45382</v>
      </c>
      <c r="B286" t="s">
        <v>201</v>
      </c>
      <c r="C286" t="s">
        <v>23</v>
      </c>
      <c r="D286" t="s">
        <v>162</v>
      </c>
      <c r="E286" t="s">
        <v>28</v>
      </c>
      <c r="F286" t="s">
        <v>25</v>
      </c>
      <c r="G286" t="s">
        <v>75</v>
      </c>
      <c r="H286" s="2">
        <v>5982544</v>
      </c>
      <c r="I286" s="2">
        <v>5982544</v>
      </c>
      <c r="J286" s="2">
        <v>0</v>
      </c>
      <c r="K286" s="3">
        <v>31</v>
      </c>
      <c r="L286" s="4">
        <v>31</v>
      </c>
      <c r="M286" s="4">
        <v>0</v>
      </c>
      <c r="N286" s="5">
        <v>45.365960059999999</v>
      </c>
      <c r="O286">
        <v>-73.75555215</v>
      </c>
      <c r="P286" t="s">
        <v>21</v>
      </c>
      <c r="Q286" t="str">
        <f t="shared" si="4"/>
        <v>Rapid Housing Initiative 2This includes 1 project(s)Repairs5982544</v>
      </c>
    </row>
    <row r="287" spans="1:17" x14ac:dyDescent="0.25">
      <c r="A287" s="1">
        <v>45382</v>
      </c>
      <c r="B287" t="s">
        <v>201</v>
      </c>
      <c r="C287" t="s">
        <v>23</v>
      </c>
      <c r="D287" t="s">
        <v>44</v>
      </c>
      <c r="E287" t="s">
        <v>18</v>
      </c>
      <c r="F287" t="s">
        <v>25</v>
      </c>
      <c r="G287" t="s">
        <v>40</v>
      </c>
      <c r="H287" s="2">
        <v>4988687</v>
      </c>
      <c r="I287" s="2">
        <v>4988687</v>
      </c>
      <c r="J287" s="2">
        <v>0</v>
      </c>
      <c r="K287" s="3">
        <v>27</v>
      </c>
      <c r="L287" s="4">
        <v>27</v>
      </c>
      <c r="M287" s="4">
        <v>0</v>
      </c>
      <c r="N287" s="5">
        <v>42.407207159999999</v>
      </c>
      <c r="O287">
        <v>-82.12301472</v>
      </c>
      <c r="P287" t="s">
        <v>21</v>
      </c>
      <c r="Q287" t="str">
        <f t="shared" si="4"/>
        <v>Rapid Housing Initiative 2This includes 1 project(s)New Construction4988687</v>
      </c>
    </row>
    <row r="288" spans="1:17" x14ac:dyDescent="0.25">
      <c r="A288" s="1">
        <v>45382</v>
      </c>
      <c r="B288" t="s">
        <v>201</v>
      </c>
      <c r="C288" t="s">
        <v>23</v>
      </c>
      <c r="D288" t="s">
        <v>205</v>
      </c>
      <c r="E288" t="s">
        <v>18</v>
      </c>
      <c r="F288" t="s">
        <v>25</v>
      </c>
      <c r="G288" t="s">
        <v>75</v>
      </c>
      <c r="H288" s="2">
        <v>10000</v>
      </c>
      <c r="I288" s="2">
        <v>10000</v>
      </c>
      <c r="J288" s="2">
        <v>0</v>
      </c>
      <c r="K288" s="3">
        <v>12</v>
      </c>
      <c r="L288" s="4">
        <v>12</v>
      </c>
      <c r="M288" s="4">
        <v>0</v>
      </c>
      <c r="N288" s="5">
        <v>45.530935730000003</v>
      </c>
      <c r="O288">
        <v>-75.855995559999997</v>
      </c>
      <c r="P288" t="s">
        <v>21</v>
      </c>
      <c r="Q288" t="str">
        <f t="shared" si="4"/>
        <v>Rapid Housing Initiative 2This includes 1 project(s)New Construction10000</v>
      </c>
    </row>
    <row r="289" spans="1:17" x14ac:dyDescent="0.25">
      <c r="A289" s="1">
        <v>45382</v>
      </c>
      <c r="B289" t="s">
        <v>201</v>
      </c>
      <c r="C289" t="s">
        <v>23</v>
      </c>
      <c r="D289" t="s">
        <v>206</v>
      </c>
      <c r="E289" t="s">
        <v>18</v>
      </c>
      <c r="F289" t="s">
        <v>25</v>
      </c>
      <c r="G289" t="s">
        <v>75</v>
      </c>
      <c r="H289" s="2">
        <v>3488000</v>
      </c>
      <c r="I289" s="2">
        <v>3488000</v>
      </c>
      <c r="J289" s="2">
        <v>0</v>
      </c>
      <c r="K289" s="3">
        <v>23</v>
      </c>
      <c r="L289" s="4">
        <v>23</v>
      </c>
      <c r="M289" s="4">
        <v>0</v>
      </c>
      <c r="N289" s="5">
        <v>45.846129089999998</v>
      </c>
      <c r="O289">
        <v>-72.461541019999999</v>
      </c>
      <c r="P289" t="s">
        <v>26</v>
      </c>
      <c r="Q289" t="str">
        <f t="shared" si="4"/>
        <v>Rapid Housing Initiative 2This includes 1 project(s)New Construction3488000</v>
      </c>
    </row>
    <row r="290" spans="1:17" x14ac:dyDescent="0.25">
      <c r="A290" s="1">
        <v>45382</v>
      </c>
      <c r="B290" t="s">
        <v>201</v>
      </c>
      <c r="C290" t="s">
        <v>23</v>
      </c>
      <c r="D290" t="s">
        <v>55</v>
      </c>
      <c r="E290" t="s">
        <v>28</v>
      </c>
      <c r="F290" t="s">
        <v>25</v>
      </c>
      <c r="G290" t="s">
        <v>40</v>
      </c>
      <c r="H290" s="2">
        <v>5716522.2300000004</v>
      </c>
      <c r="I290" s="2">
        <v>5716522</v>
      </c>
      <c r="J290" s="2">
        <v>0</v>
      </c>
      <c r="K290" s="3">
        <v>60</v>
      </c>
      <c r="L290" s="4">
        <v>0</v>
      </c>
      <c r="M290" s="4">
        <v>0</v>
      </c>
      <c r="N290" s="5">
        <v>53.519839660000002</v>
      </c>
      <c r="O290">
        <v>-113.5012833</v>
      </c>
      <c r="P290" t="s">
        <v>21</v>
      </c>
      <c r="Q290" t="str">
        <f t="shared" si="4"/>
        <v>Rapid Housing Initiative 2This includes 1 project(s)Repairs5716522.23</v>
      </c>
    </row>
    <row r="291" spans="1:17" x14ac:dyDescent="0.25">
      <c r="A291" s="1">
        <v>45382</v>
      </c>
      <c r="B291" t="s">
        <v>201</v>
      </c>
      <c r="C291" t="s">
        <v>23</v>
      </c>
      <c r="D291" t="s">
        <v>55</v>
      </c>
      <c r="E291" t="s">
        <v>28</v>
      </c>
      <c r="F291" t="s">
        <v>25</v>
      </c>
      <c r="G291" t="s">
        <v>40</v>
      </c>
      <c r="H291" s="2">
        <v>9168007.7699999996</v>
      </c>
      <c r="I291" s="2">
        <v>9168008</v>
      </c>
      <c r="J291" s="2">
        <v>0</v>
      </c>
      <c r="K291" s="3">
        <v>85</v>
      </c>
      <c r="L291" s="4">
        <v>0</v>
      </c>
      <c r="M291" s="4">
        <v>0</v>
      </c>
      <c r="N291" s="5">
        <v>53.519839660000002</v>
      </c>
      <c r="O291">
        <v>-113.5012833</v>
      </c>
      <c r="P291" t="s">
        <v>26</v>
      </c>
      <c r="Q291" t="str">
        <f t="shared" si="4"/>
        <v>Rapid Housing Initiative 2This includes 1 project(s)Repairs9168007.77</v>
      </c>
    </row>
    <row r="292" spans="1:17" x14ac:dyDescent="0.25">
      <c r="A292" s="1">
        <v>45382</v>
      </c>
      <c r="B292" t="s">
        <v>201</v>
      </c>
      <c r="C292" t="s">
        <v>23</v>
      </c>
      <c r="D292" t="s">
        <v>207</v>
      </c>
      <c r="E292" t="s">
        <v>18</v>
      </c>
      <c r="F292" t="s">
        <v>25</v>
      </c>
      <c r="G292" t="s">
        <v>29</v>
      </c>
      <c r="H292" s="2">
        <v>682793.66</v>
      </c>
      <c r="I292" s="2">
        <v>682794</v>
      </c>
      <c r="J292" s="2">
        <v>0</v>
      </c>
      <c r="K292" s="3">
        <v>5</v>
      </c>
      <c r="L292" s="4">
        <v>5</v>
      </c>
      <c r="M292" s="4">
        <v>0</v>
      </c>
      <c r="N292" s="5">
        <v>45.959116180000002</v>
      </c>
      <c r="O292">
        <v>-60.619995279999998</v>
      </c>
      <c r="P292" t="s">
        <v>26</v>
      </c>
      <c r="Q292" t="str">
        <f t="shared" si="4"/>
        <v>Rapid Housing Initiative 2This includes 1 project(s)New Construction682793.66</v>
      </c>
    </row>
    <row r="293" spans="1:17" x14ac:dyDescent="0.25">
      <c r="A293" s="1">
        <v>45382</v>
      </c>
      <c r="B293" t="s">
        <v>201</v>
      </c>
      <c r="C293" t="s">
        <v>23</v>
      </c>
      <c r="D293" t="s">
        <v>208</v>
      </c>
      <c r="E293" t="s">
        <v>18</v>
      </c>
      <c r="F293" t="s">
        <v>25</v>
      </c>
      <c r="G293" t="s">
        <v>75</v>
      </c>
      <c r="H293" s="2">
        <v>1610000</v>
      </c>
      <c r="I293" s="2">
        <v>1610000</v>
      </c>
      <c r="J293" s="2">
        <v>0</v>
      </c>
      <c r="K293" s="3">
        <v>12</v>
      </c>
      <c r="L293" s="4">
        <v>12</v>
      </c>
      <c r="M293" s="4">
        <v>0</v>
      </c>
      <c r="N293" s="5">
        <v>48.693381799999997</v>
      </c>
      <c r="O293">
        <v>-68.979696480000001</v>
      </c>
      <c r="P293" t="s">
        <v>159</v>
      </c>
      <c r="Q293" t="str">
        <f t="shared" si="4"/>
        <v>Rapid Housing Initiative 2This includes 1 project(s)New Construction1610000</v>
      </c>
    </row>
    <row r="294" spans="1:17" x14ac:dyDescent="0.25">
      <c r="A294" s="1">
        <v>45382</v>
      </c>
      <c r="B294" t="s">
        <v>201</v>
      </c>
      <c r="C294" t="s">
        <v>23</v>
      </c>
      <c r="D294" t="s">
        <v>209</v>
      </c>
      <c r="E294" t="s">
        <v>18</v>
      </c>
      <c r="F294" t="s">
        <v>25</v>
      </c>
      <c r="G294" t="s">
        <v>20</v>
      </c>
      <c r="H294" s="2">
        <v>2001054</v>
      </c>
      <c r="I294" s="2">
        <v>2001054</v>
      </c>
      <c r="J294" s="2">
        <v>0</v>
      </c>
      <c r="K294" s="3">
        <v>12</v>
      </c>
      <c r="L294" s="4">
        <v>12</v>
      </c>
      <c r="M294" s="4">
        <v>0</v>
      </c>
      <c r="N294" s="5">
        <v>54.403853150000003</v>
      </c>
      <c r="O294">
        <v>-116.7990319</v>
      </c>
      <c r="P294" t="s">
        <v>26</v>
      </c>
      <c r="Q294" t="str">
        <f t="shared" si="4"/>
        <v>Rapid Housing Initiative 2This includes 1 project(s)New Construction2001054</v>
      </c>
    </row>
    <row r="295" spans="1:17" x14ac:dyDescent="0.25">
      <c r="A295" s="1">
        <v>45382</v>
      </c>
      <c r="B295" t="s">
        <v>201</v>
      </c>
      <c r="C295" t="s">
        <v>23</v>
      </c>
      <c r="D295" t="s">
        <v>167</v>
      </c>
      <c r="E295" t="s">
        <v>28</v>
      </c>
      <c r="F295" t="s">
        <v>25</v>
      </c>
      <c r="G295" t="s">
        <v>75</v>
      </c>
      <c r="H295" s="2">
        <v>3650000</v>
      </c>
      <c r="I295" s="2">
        <v>3650000</v>
      </c>
      <c r="J295" s="2">
        <v>0</v>
      </c>
      <c r="K295" s="3">
        <v>12</v>
      </c>
      <c r="L295" s="4">
        <v>12</v>
      </c>
      <c r="M295" s="4">
        <v>0</v>
      </c>
      <c r="N295" s="5">
        <v>48.894813890000002</v>
      </c>
      <c r="O295">
        <v>-64.460875160000001</v>
      </c>
      <c r="P295" t="s">
        <v>159</v>
      </c>
      <c r="Q295" t="str">
        <f t="shared" si="4"/>
        <v>Rapid Housing Initiative 2This includes 1 project(s)Repairs3650000</v>
      </c>
    </row>
    <row r="296" spans="1:17" x14ac:dyDescent="0.25">
      <c r="A296" s="1">
        <v>45382</v>
      </c>
      <c r="B296" t="s">
        <v>201</v>
      </c>
      <c r="C296" t="s">
        <v>23</v>
      </c>
      <c r="D296" t="s">
        <v>198</v>
      </c>
      <c r="E296" t="s">
        <v>18</v>
      </c>
      <c r="F296" t="s">
        <v>25</v>
      </c>
      <c r="G296" t="s">
        <v>75</v>
      </c>
      <c r="H296" s="2">
        <v>1600000</v>
      </c>
      <c r="I296" s="2">
        <v>1600000</v>
      </c>
      <c r="J296" s="2">
        <v>0</v>
      </c>
      <c r="K296" s="3">
        <v>40</v>
      </c>
      <c r="L296" s="4">
        <v>40</v>
      </c>
      <c r="M296" s="4">
        <v>0</v>
      </c>
      <c r="N296" s="5">
        <v>45.512138159999999</v>
      </c>
      <c r="O296">
        <v>-75.626952149999994</v>
      </c>
      <c r="P296" t="s">
        <v>26</v>
      </c>
      <c r="Q296" t="str">
        <f t="shared" si="4"/>
        <v>Rapid Housing Initiative 2This includes 1 project(s)New Construction1600000</v>
      </c>
    </row>
    <row r="297" spans="1:17" x14ac:dyDescent="0.25">
      <c r="A297" s="1">
        <v>45382</v>
      </c>
      <c r="B297" t="s">
        <v>201</v>
      </c>
      <c r="C297" t="s">
        <v>23</v>
      </c>
      <c r="D297" t="s">
        <v>66</v>
      </c>
      <c r="E297" t="s">
        <v>28</v>
      </c>
      <c r="F297" t="s">
        <v>25</v>
      </c>
      <c r="G297" t="s">
        <v>40</v>
      </c>
      <c r="H297" s="2">
        <v>6416189</v>
      </c>
      <c r="I297" s="2">
        <v>6416189</v>
      </c>
      <c r="J297" s="2">
        <v>0</v>
      </c>
      <c r="K297" s="3">
        <v>32</v>
      </c>
      <c r="L297" s="4">
        <v>32</v>
      </c>
      <c r="M297" s="4">
        <v>0</v>
      </c>
      <c r="N297" s="5">
        <v>43.532672759999997</v>
      </c>
      <c r="O297">
        <v>-80.237264249999996</v>
      </c>
      <c r="P297" t="s">
        <v>26</v>
      </c>
      <c r="Q297" t="str">
        <f t="shared" si="4"/>
        <v>Rapid Housing Initiative 2This includes 1 project(s)Repairs6416189</v>
      </c>
    </row>
    <row r="298" spans="1:17" x14ac:dyDescent="0.25">
      <c r="A298" s="1">
        <v>45382</v>
      </c>
      <c r="B298" t="s">
        <v>201</v>
      </c>
      <c r="C298" t="s">
        <v>23</v>
      </c>
      <c r="D298" t="s">
        <v>67</v>
      </c>
      <c r="E298" t="s">
        <v>18</v>
      </c>
      <c r="F298" t="s">
        <v>25</v>
      </c>
      <c r="G298" t="s">
        <v>40</v>
      </c>
      <c r="H298" s="2">
        <v>3100343.25</v>
      </c>
      <c r="I298" s="2">
        <v>3100343</v>
      </c>
      <c r="J298" s="2">
        <v>0</v>
      </c>
      <c r="K298" s="3">
        <v>8</v>
      </c>
      <c r="L298" s="4">
        <v>8</v>
      </c>
      <c r="M298" s="4">
        <v>0</v>
      </c>
      <c r="N298" s="5">
        <v>44.840271219999998</v>
      </c>
      <c r="O298">
        <v>-63.124874200000001</v>
      </c>
      <c r="P298" t="s">
        <v>21</v>
      </c>
      <c r="Q298" t="str">
        <f t="shared" si="4"/>
        <v>Rapid Housing Initiative 2This includes 1 project(s)New Construction3100343.25</v>
      </c>
    </row>
    <row r="299" spans="1:17" x14ac:dyDescent="0.25">
      <c r="A299" s="1">
        <v>45382</v>
      </c>
      <c r="B299" t="s">
        <v>201</v>
      </c>
      <c r="C299" t="s">
        <v>23</v>
      </c>
      <c r="D299" t="s">
        <v>67</v>
      </c>
      <c r="E299" t="s">
        <v>18</v>
      </c>
      <c r="F299" t="s">
        <v>25</v>
      </c>
      <c r="G299" t="s">
        <v>40</v>
      </c>
      <c r="H299" s="2">
        <v>3384537.75</v>
      </c>
      <c r="I299" s="2">
        <v>3384538</v>
      </c>
      <c r="J299" s="2">
        <v>0</v>
      </c>
      <c r="K299" s="3">
        <v>12</v>
      </c>
      <c r="L299" s="4">
        <v>12</v>
      </c>
      <c r="M299" s="4">
        <v>0</v>
      </c>
      <c r="N299" s="5">
        <v>44.840271219999998</v>
      </c>
      <c r="O299">
        <v>-63.124874200000001</v>
      </c>
      <c r="P299" t="s">
        <v>26</v>
      </c>
      <c r="Q299" t="str">
        <f t="shared" si="4"/>
        <v>Rapid Housing Initiative 2This includes 1 project(s)New Construction3384537.75</v>
      </c>
    </row>
    <row r="300" spans="1:17" x14ac:dyDescent="0.25">
      <c r="A300" s="1">
        <v>45382</v>
      </c>
      <c r="B300" t="s">
        <v>201</v>
      </c>
      <c r="C300" t="s">
        <v>23</v>
      </c>
      <c r="D300" t="s">
        <v>67</v>
      </c>
      <c r="E300" t="s">
        <v>18</v>
      </c>
      <c r="F300" t="s">
        <v>25</v>
      </c>
      <c r="G300" t="s">
        <v>20</v>
      </c>
      <c r="H300" s="2">
        <v>3705543</v>
      </c>
      <c r="I300" s="2">
        <v>3705543</v>
      </c>
      <c r="J300" s="2">
        <v>0</v>
      </c>
      <c r="K300" s="3">
        <v>12</v>
      </c>
      <c r="L300" s="4">
        <v>12</v>
      </c>
      <c r="M300" s="4">
        <v>0</v>
      </c>
      <c r="N300" s="5">
        <v>44.840271219999998</v>
      </c>
      <c r="O300">
        <v>-63.124874200000001</v>
      </c>
      <c r="P300" t="s">
        <v>26</v>
      </c>
      <c r="Q300" t="str">
        <f t="shared" si="4"/>
        <v>Rapid Housing Initiative 2This includes 1 project(s)New Construction3705543</v>
      </c>
    </row>
    <row r="301" spans="1:17" x14ac:dyDescent="0.25">
      <c r="A301" s="1">
        <v>45382</v>
      </c>
      <c r="B301" t="s">
        <v>201</v>
      </c>
      <c r="C301" t="s">
        <v>23</v>
      </c>
      <c r="D301" t="s">
        <v>67</v>
      </c>
      <c r="E301" t="s">
        <v>28</v>
      </c>
      <c r="F301" t="s">
        <v>25</v>
      </c>
      <c r="G301" t="s">
        <v>40</v>
      </c>
      <c r="H301" s="2">
        <v>6494140</v>
      </c>
      <c r="I301" s="2">
        <v>6494140</v>
      </c>
      <c r="J301" s="2">
        <v>0</v>
      </c>
      <c r="K301" s="3">
        <v>65</v>
      </c>
      <c r="L301" s="4">
        <v>65</v>
      </c>
      <c r="M301" s="4">
        <v>0</v>
      </c>
      <c r="N301" s="5">
        <v>44.840271219999998</v>
      </c>
      <c r="O301">
        <v>-63.124874200000001</v>
      </c>
      <c r="P301" t="s">
        <v>26</v>
      </c>
      <c r="Q301" t="str">
        <f t="shared" si="4"/>
        <v>Rapid Housing Initiative 2This includes 1 project(s)Repairs6494140</v>
      </c>
    </row>
    <row r="302" spans="1:17" x14ac:dyDescent="0.25">
      <c r="A302" s="1">
        <v>45382</v>
      </c>
      <c r="B302" t="s">
        <v>201</v>
      </c>
      <c r="C302" t="s">
        <v>23</v>
      </c>
      <c r="D302" t="s">
        <v>68</v>
      </c>
      <c r="E302" t="s">
        <v>28</v>
      </c>
      <c r="F302" t="s">
        <v>25</v>
      </c>
      <c r="G302" t="s">
        <v>40</v>
      </c>
      <c r="H302" s="2">
        <v>12945935</v>
      </c>
      <c r="I302" s="2">
        <v>12945935</v>
      </c>
      <c r="J302" s="2">
        <v>0</v>
      </c>
      <c r="K302" s="3">
        <v>73</v>
      </c>
      <c r="L302" s="4">
        <v>0</v>
      </c>
      <c r="M302" s="4">
        <v>0</v>
      </c>
      <c r="N302" s="5">
        <v>43.25321469</v>
      </c>
      <c r="O302">
        <v>-79.957898180000001</v>
      </c>
      <c r="P302" t="s">
        <v>26</v>
      </c>
      <c r="Q302" t="str">
        <f t="shared" si="4"/>
        <v>Rapid Housing Initiative 2This includes 1 project(s)Repairs12945935</v>
      </c>
    </row>
    <row r="303" spans="1:17" x14ac:dyDescent="0.25">
      <c r="A303" s="1">
        <v>45382</v>
      </c>
      <c r="B303" t="s">
        <v>201</v>
      </c>
      <c r="C303" t="s">
        <v>23</v>
      </c>
      <c r="D303" t="s">
        <v>210</v>
      </c>
      <c r="E303" t="s">
        <v>18</v>
      </c>
      <c r="F303" t="s">
        <v>25</v>
      </c>
      <c r="G303" t="s">
        <v>75</v>
      </c>
      <c r="H303" s="2">
        <v>6258813</v>
      </c>
      <c r="I303" s="2">
        <v>6258813</v>
      </c>
      <c r="J303" s="2">
        <v>0</v>
      </c>
      <c r="K303" s="3">
        <v>20</v>
      </c>
      <c r="L303" s="4">
        <v>20</v>
      </c>
      <c r="M303" s="4">
        <v>0</v>
      </c>
      <c r="N303" s="5">
        <v>48.347403479999997</v>
      </c>
      <c r="O303">
        <v>-71.678376249999999</v>
      </c>
      <c r="P303" t="s">
        <v>159</v>
      </c>
      <c r="Q303" t="str">
        <f t="shared" si="4"/>
        <v>Rapid Housing Initiative 2This includes 1 project(s)New Construction6258813</v>
      </c>
    </row>
    <row r="304" spans="1:17" x14ac:dyDescent="0.25">
      <c r="A304" s="1">
        <v>45382</v>
      </c>
      <c r="B304" t="s">
        <v>201</v>
      </c>
      <c r="C304" t="s">
        <v>23</v>
      </c>
      <c r="D304" t="s">
        <v>211</v>
      </c>
      <c r="E304" t="s">
        <v>18</v>
      </c>
      <c r="F304" t="s">
        <v>25</v>
      </c>
      <c r="G304" t="s">
        <v>40</v>
      </c>
      <c r="H304" s="2">
        <v>2258000</v>
      </c>
      <c r="I304" s="2">
        <v>2258000</v>
      </c>
      <c r="J304" s="2">
        <v>0</v>
      </c>
      <c r="K304" s="3">
        <v>10</v>
      </c>
      <c r="L304" s="4">
        <v>10</v>
      </c>
      <c r="M304" s="4">
        <v>0</v>
      </c>
      <c r="N304" s="5">
        <v>53.395872359999998</v>
      </c>
      <c r="O304">
        <v>-117.5803275</v>
      </c>
      <c r="P304" t="s">
        <v>26</v>
      </c>
      <c r="Q304" t="str">
        <f t="shared" si="4"/>
        <v>Rapid Housing Initiative 2This includes 1 project(s)New Construction2258000</v>
      </c>
    </row>
    <row r="305" spans="1:17" x14ac:dyDescent="0.25">
      <c r="A305" s="1">
        <v>45382</v>
      </c>
      <c r="B305" t="s">
        <v>201</v>
      </c>
      <c r="C305" t="s">
        <v>23</v>
      </c>
      <c r="D305" t="s">
        <v>73</v>
      </c>
      <c r="E305" t="s">
        <v>18</v>
      </c>
      <c r="F305" t="s">
        <v>25</v>
      </c>
      <c r="G305" t="s">
        <v>75</v>
      </c>
      <c r="H305" s="2">
        <v>268341</v>
      </c>
      <c r="I305" s="2">
        <v>268341</v>
      </c>
      <c r="J305" s="2">
        <v>0</v>
      </c>
      <c r="K305" s="3">
        <v>8</v>
      </c>
      <c r="L305" s="4">
        <v>8</v>
      </c>
      <c r="M305" s="4">
        <v>0</v>
      </c>
      <c r="N305" s="5">
        <v>46.012718380000003</v>
      </c>
      <c r="O305">
        <v>-73.424503700000002</v>
      </c>
      <c r="P305" t="s">
        <v>21</v>
      </c>
      <c r="Q305" t="str">
        <f t="shared" si="4"/>
        <v>Rapid Housing Initiative 2This includes 1 project(s)New Construction268341</v>
      </c>
    </row>
    <row r="306" spans="1:17" x14ac:dyDescent="0.25">
      <c r="A306" s="1">
        <v>45382</v>
      </c>
      <c r="B306" t="s">
        <v>201</v>
      </c>
      <c r="C306" t="s">
        <v>23</v>
      </c>
      <c r="D306" t="s">
        <v>77</v>
      </c>
      <c r="E306" t="s">
        <v>18</v>
      </c>
      <c r="F306" t="s">
        <v>25</v>
      </c>
      <c r="G306" t="s">
        <v>40</v>
      </c>
      <c r="H306" s="2">
        <v>2078085</v>
      </c>
      <c r="I306" s="2">
        <v>2078085</v>
      </c>
      <c r="J306" s="2">
        <v>0</v>
      </c>
      <c r="K306" s="3">
        <v>9</v>
      </c>
      <c r="L306" s="4">
        <v>9</v>
      </c>
      <c r="M306" s="4">
        <v>0</v>
      </c>
      <c r="N306" s="5">
        <v>46.264150610000002</v>
      </c>
      <c r="O306">
        <v>-63.32780863</v>
      </c>
      <c r="P306" t="s">
        <v>26</v>
      </c>
      <c r="Q306" t="str">
        <f t="shared" si="4"/>
        <v>Rapid Housing Initiative 2This includes 1 project(s)New Construction2078085</v>
      </c>
    </row>
    <row r="307" spans="1:17" x14ac:dyDescent="0.25">
      <c r="A307" s="1">
        <v>45382</v>
      </c>
      <c r="B307" t="s">
        <v>201</v>
      </c>
      <c r="C307" t="s">
        <v>23</v>
      </c>
      <c r="D307" t="s">
        <v>212</v>
      </c>
      <c r="E307" t="s">
        <v>18</v>
      </c>
      <c r="F307" t="s">
        <v>25</v>
      </c>
      <c r="G307" t="s">
        <v>75</v>
      </c>
      <c r="H307" s="2">
        <v>2400000</v>
      </c>
      <c r="I307" s="2">
        <v>2400000</v>
      </c>
      <c r="J307" s="2">
        <v>0</v>
      </c>
      <c r="K307" s="3">
        <v>10</v>
      </c>
      <c r="L307" s="4">
        <v>10</v>
      </c>
      <c r="M307" s="4">
        <v>0</v>
      </c>
      <c r="N307" s="5">
        <v>47.703626589999999</v>
      </c>
      <c r="O307">
        <v>-70.080117389999998</v>
      </c>
      <c r="P307" t="s">
        <v>21</v>
      </c>
      <c r="Q307" t="str">
        <f t="shared" si="4"/>
        <v>Rapid Housing Initiative 2This includes 1 project(s)New Construction2400000</v>
      </c>
    </row>
    <row r="308" spans="1:17" x14ac:dyDescent="0.25">
      <c r="A308" s="1">
        <v>45382</v>
      </c>
      <c r="B308" t="s">
        <v>201</v>
      </c>
      <c r="C308" t="s">
        <v>23</v>
      </c>
      <c r="D308" t="s">
        <v>213</v>
      </c>
      <c r="E308" t="s">
        <v>18</v>
      </c>
      <c r="F308" t="s">
        <v>25</v>
      </c>
      <c r="G308" t="s">
        <v>75</v>
      </c>
      <c r="H308" s="2">
        <v>1910000</v>
      </c>
      <c r="I308" s="2">
        <v>1910000</v>
      </c>
      <c r="J308" s="2">
        <v>0</v>
      </c>
      <c r="K308" s="3">
        <v>10</v>
      </c>
      <c r="L308" s="4">
        <v>10</v>
      </c>
      <c r="M308" s="4">
        <v>0</v>
      </c>
      <c r="N308" s="5">
        <v>48.372505680000003</v>
      </c>
      <c r="O308">
        <v>-74.616936789999997</v>
      </c>
      <c r="P308" t="s">
        <v>159</v>
      </c>
      <c r="Q308" t="str">
        <f t="shared" si="4"/>
        <v>Rapid Housing Initiative 2This includes 1 project(s)New Construction1910000</v>
      </c>
    </row>
    <row r="309" spans="1:17" x14ac:dyDescent="0.25">
      <c r="A309" s="1">
        <v>45382</v>
      </c>
      <c r="B309" t="s">
        <v>201</v>
      </c>
      <c r="C309" t="s">
        <v>23</v>
      </c>
      <c r="D309" t="s">
        <v>213</v>
      </c>
      <c r="E309" t="s">
        <v>18</v>
      </c>
      <c r="F309" t="s">
        <v>25</v>
      </c>
      <c r="G309" t="s">
        <v>75</v>
      </c>
      <c r="H309" s="2">
        <v>7310000</v>
      </c>
      <c r="I309" s="2">
        <v>7310000</v>
      </c>
      <c r="J309" s="2">
        <v>0</v>
      </c>
      <c r="K309" s="3">
        <v>32</v>
      </c>
      <c r="L309" s="4">
        <v>32</v>
      </c>
      <c r="M309" s="4">
        <v>0</v>
      </c>
      <c r="N309" s="5">
        <v>48.372505680000003</v>
      </c>
      <c r="O309">
        <v>-74.616936789999997</v>
      </c>
      <c r="P309" t="s">
        <v>21</v>
      </c>
      <c r="Q309" t="str">
        <f t="shared" si="4"/>
        <v>Rapid Housing Initiative 2This includes 1 project(s)New Construction7310000</v>
      </c>
    </row>
    <row r="310" spans="1:17" x14ac:dyDescent="0.25">
      <c r="A310" s="1">
        <v>45382</v>
      </c>
      <c r="B310" t="s">
        <v>201</v>
      </c>
      <c r="C310" t="s">
        <v>23</v>
      </c>
      <c r="D310" t="s">
        <v>214</v>
      </c>
      <c r="E310" t="s">
        <v>18</v>
      </c>
      <c r="F310" t="s">
        <v>25</v>
      </c>
      <c r="G310" t="s">
        <v>75</v>
      </c>
      <c r="H310" s="2">
        <v>5885791</v>
      </c>
      <c r="I310" s="2">
        <v>5885791</v>
      </c>
      <c r="J310" s="2">
        <v>0</v>
      </c>
      <c r="K310" s="3">
        <v>27</v>
      </c>
      <c r="L310" s="4">
        <v>27</v>
      </c>
      <c r="M310" s="4">
        <v>0</v>
      </c>
      <c r="N310" s="5">
        <v>45.87167299</v>
      </c>
      <c r="O310">
        <v>-73.383004130000003</v>
      </c>
      <c r="P310" t="s">
        <v>159</v>
      </c>
      <c r="Q310" t="str">
        <f t="shared" si="4"/>
        <v>Rapid Housing Initiative 2This includes 1 project(s)New Construction5885791</v>
      </c>
    </row>
    <row r="311" spans="1:17" x14ac:dyDescent="0.25">
      <c r="A311" s="1">
        <v>45382</v>
      </c>
      <c r="B311" t="s">
        <v>201</v>
      </c>
      <c r="C311" t="s">
        <v>23</v>
      </c>
      <c r="D311" t="s">
        <v>215</v>
      </c>
      <c r="E311" t="s">
        <v>18</v>
      </c>
      <c r="F311" t="s">
        <v>25</v>
      </c>
      <c r="G311" t="s">
        <v>40</v>
      </c>
      <c r="H311" s="2">
        <v>1858000</v>
      </c>
      <c r="I311" s="2">
        <v>1858000</v>
      </c>
      <c r="J311" s="2">
        <v>0</v>
      </c>
      <c r="K311" s="3">
        <v>8</v>
      </c>
      <c r="L311" s="4">
        <v>0</v>
      </c>
      <c r="M311" s="4">
        <v>0</v>
      </c>
      <c r="N311" s="5">
        <v>41.940067929999998</v>
      </c>
      <c r="O311">
        <v>-82.564018680000004</v>
      </c>
      <c r="P311" t="s">
        <v>26</v>
      </c>
      <c r="Q311" t="str">
        <f t="shared" si="4"/>
        <v>Rapid Housing Initiative 2This includes 1 project(s)New Construction1858000</v>
      </c>
    </row>
    <row r="312" spans="1:17" x14ac:dyDescent="0.25">
      <c r="A312" s="1">
        <v>45382</v>
      </c>
      <c r="B312" t="s">
        <v>201</v>
      </c>
      <c r="C312" t="s">
        <v>23</v>
      </c>
      <c r="D312" t="s">
        <v>216</v>
      </c>
      <c r="E312" t="s">
        <v>18</v>
      </c>
      <c r="F312" t="s">
        <v>25</v>
      </c>
      <c r="G312" t="s">
        <v>75</v>
      </c>
      <c r="H312" s="2">
        <v>4650000</v>
      </c>
      <c r="I312" s="2">
        <v>4650000</v>
      </c>
      <c r="J312" s="2">
        <v>0</v>
      </c>
      <c r="K312" s="3">
        <v>8</v>
      </c>
      <c r="L312" s="4">
        <v>8</v>
      </c>
      <c r="M312" s="4">
        <v>0</v>
      </c>
      <c r="N312" s="5">
        <v>47.372578449999999</v>
      </c>
      <c r="O312">
        <v>-61.795244709999999</v>
      </c>
      <c r="P312" t="s">
        <v>159</v>
      </c>
      <c r="Q312" t="str">
        <f t="shared" si="4"/>
        <v>Rapid Housing Initiative 2This includes 1 project(s)New Construction4650000</v>
      </c>
    </row>
    <row r="313" spans="1:17" x14ac:dyDescent="0.25">
      <c r="A313" s="1">
        <v>45382</v>
      </c>
      <c r="B313" t="s">
        <v>201</v>
      </c>
      <c r="C313" t="s">
        <v>23</v>
      </c>
      <c r="D313" t="s">
        <v>217</v>
      </c>
      <c r="E313" t="s">
        <v>18</v>
      </c>
      <c r="F313" t="s">
        <v>25</v>
      </c>
      <c r="G313" t="s">
        <v>75</v>
      </c>
      <c r="H313" s="2">
        <v>3100000</v>
      </c>
      <c r="I313" s="2">
        <v>3100000</v>
      </c>
      <c r="J313" s="2">
        <v>0</v>
      </c>
      <c r="K313" s="3">
        <v>12</v>
      </c>
      <c r="L313" s="4">
        <v>12</v>
      </c>
      <c r="M313" s="4">
        <v>0</v>
      </c>
      <c r="N313" s="5">
        <v>46.711238889999997</v>
      </c>
      <c r="O313">
        <v>-71.242422730000001</v>
      </c>
      <c r="P313" t="s">
        <v>159</v>
      </c>
      <c r="Q313" t="str">
        <f t="shared" si="4"/>
        <v>Rapid Housing Initiative 2This includes 1 project(s)New Construction3100000</v>
      </c>
    </row>
    <row r="314" spans="1:17" x14ac:dyDescent="0.25">
      <c r="A314" s="1">
        <v>45382</v>
      </c>
      <c r="B314" t="s">
        <v>201</v>
      </c>
      <c r="C314" t="s">
        <v>23</v>
      </c>
      <c r="D314" t="s">
        <v>217</v>
      </c>
      <c r="E314" t="s">
        <v>18</v>
      </c>
      <c r="F314" t="s">
        <v>25</v>
      </c>
      <c r="G314" t="s">
        <v>75</v>
      </c>
      <c r="H314" s="2">
        <v>2446000</v>
      </c>
      <c r="I314" s="2">
        <v>2446000</v>
      </c>
      <c r="J314" s="2">
        <v>0</v>
      </c>
      <c r="K314" s="3">
        <v>23</v>
      </c>
      <c r="L314" s="4">
        <v>23</v>
      </c>
      <c r="M314" s="4">
        <v>0</v>
      </c>
      <c r="N314" s="5">
        <v>46.711238889999997</v>
      </c>
      <c r="O314">
        <v>-71.242422730000001</v>
      </c>
      <c r="P314" t="s">
        <v>21</v>
      </c>
      <c r="Q314" t="str">
        <f t="shared" si="4"/>
        <v>Rapid Housing Initiative 2This includes 1 project(s)New Construction2446000</v>
      </c>
    </row>
    <row r="315" spans="1:17" x14ac:dyDescent="0.25">
      <c r="A315" s="1">
        <v>45382</v>
      </c>
      <c r="B315" t="s">
        <v>201</v>
      </c>
      <c r="C315" t="s">
        <v>23</v>
      </c>
      <c r="D315" t="s">
        <v>218</v>
      </c>
      <c r="E315" t="s">
        <v>18</v>
      </c>
      <c r="F315" t="s">
        <v>25</v>
      </c>
      <c r="G315" t="s">
        <v>75</v>
      </c>
      <c r="H315" s="2">
        <v>5145000</v>
      </c>
      <c r="I315" s="2">
        <v>5145000</v>
      </c>
      <c r="J315" s="2">
        <v>0</v>
      </c>
      <c r="K315" s="3">
        <v>20</v>
      </c>
      <c r="L315" s="4">
        <v>20</v>
      </c>
      <c r="M315" s="4">
        <v>0</v>
      </c>
      <c r="N315" s="5">
        <v>48.041620250000001</v>
      </c>
      <c r="O315">
        <v>-69.335115720000005</v>
      </c>
      <c r="P315" t="s">
        <v>21</v>
      </c>
      <c r="Q315" t="str">
        <f t="shared" si="4"/>
        <v>Rapid Housing Initiative 2This includes 1 project(s)New Construction5145000</v>
      </c>
    </row>
    <row r="316" spans="1:17" x14ac:dyDescent="0.25">
      <c r="A316" s="1">
        <v>45382</v>
      </c>
      <c r="B316" t="s">
        <v>201</v>
      </c>
      <c r="C316" t="s">
        <v>23</v>
      </c>
      <c r="D316" t="s">
        <v>81</v>
      </c>
      <c r="E316" t="s">
        <v>18</v>
      </c>
      <c r="F316" t="s">
        <v>25</v>
      </c>
      <c r="G316" t="s">
        <v>40</v>
      </c>
      <c r="H316" s="2">
        <v>10794247</v>
      </c>
      <c r="I316" s="2">
        <v>10794247</v>
      </c>
      <c r="J316" s="2">
        <v>0</v>
      </c>
      <c r="K316" s="3">
        <v>44</v>
      </c>
      <c r="L316" s="4">
        <v>0</v>
      </c>
      <c r="M316" s="4">
        <v>0</v>
      </c>
      <c r="N316" s="5">
        <v>42.953434940000001</v>
      </c>
      <c r="O316">
        <v>-81.238119359999999</v>
      </c>
      <c r="P316" t="s">
        <v>26</v>
      </c>
      <c r="Q316" t="str">
        <f t="shared" si="4"/>
        <v>Rapid Housing Initiative 2This includes 1 project(s)New Construction10794247</v>
      </c>
    </row>
    <row r="317" spans="1:17" x14ac:dyDescent="0.25">
      <c r="A317" s="1">
        <v>45382</v>
      </c>
      <c r="B317" t="s">
        <v>201</v>
      </c>
      <c r="C317" t="s">
        <v>23</v>
      </c>
      <c r="D317" t="s">
        <v>173</v>
      </c>
      <c r="E317" t="s">
        <v>18</v>
      </c>
      <c r="F317" t="s">
        <v>25</v>
      </c>
      <c r="G317" t="s">
        <v>75</v>
      </c>
      <c r="H317" s="2">
        <v>2900000</v>
      </c>
      <c r="I317" s="2">
        <v>2900000</v>
      </c>
      <c r="J317" s="2">
        <v>0</v>
      </c>
      <c r="K317" s="3">
        <v>7</v>
      </c>
      <c r="L317" s="4">
        <v>7</v>
      </c>
      <c r="M317" s="4">
        <v>0</v>
      </c>
      <c r="N317" s="5">
        <v>45.512129960000003</v>
      </c>
      <c r="O317">
        <v>-73.437114260000001</v>
      </c>
      <c r="P317" t="s">
        <v>21</v>
      </c>
      <c r="Q317" t="str">
        <f t="shared" si="4"/>
        <v>Rapid Housing Initiative 2This includes 1 project(s)New Construction2900000</v>
      </c>
    </row>
    <row r="318" spans="1:17" x14ac:dyDescent="0.25">
      <c r="A318" s="1">
        <v>45382</v>
      </c>
      <c r="B318" t="s">
        <v>201</v>
      </c>
      <c r="C318" t="s">
        <v>23</v>
      </c>
      <c r="D318" t="s">
        <v>173</v>
      </c>
      <c r="E318" t="s">
        <v>18</v>
      </c>
      <c r="F318" t="s">
        <v>25</v>
      </c>
      <c r="G318" t="s">
        <v>75</v>
      </c>
      <c r="H318" s="2">
        <v>3751081</v>
      </c>
      <c r="I318" s="2">
        <v>3751081</v>
      </c>
      <c r="J318" s="2">
        <v>0</v>
      </c>
      <c r="K318" s="3">
        <v>36</v>
      </c>
      <c r="L318" s="4">
        <v>36</v>
      </c>
      <c r="M318" s="4">
        <v>0</v>
      </c>
      <c r="N318" s="5">
        <v>45.512129960000003</v>
      </c>
      <c r="O318">
        <v>-73.437114260000001</v>
      </c>
      <c r="P318" t="s">
        <v>159</v>
      </c>
      <c r="Q318" t="str">
        <f t="shared" si="4"/>
        <v>Rapid Housing Initiative 2This includes 1 project(s)New Construction3751081</v>
      </c>
    </row>
    <row r="319" spans="1:17" x14ac:dyDescent="0.25">
      <c r="A319" s="1">
        <v>45382</v>
      </c>
      <c r="B319" t="s">
        <v>201</v>
      </c>
      <c r="C319" t="s">
        <v>23</v>
      </c>
      <c r="D319" t="s">
        <v>174</v>
      </c>
      <c r="E319" t="s">
        <v>18</v>
      </c>
      <c r="F319" t="s">
        <v>25</v>
      </c>
      <c r="G319" t="s">
        <v>75</v>
      </c>
      <c r="H319" s="2">
        <v>980000</v>
      </c>
      <c r="I319" s="2">
        <v>980000</v>
      </c>
      <c r="J319" s="2">
        <v>0</v>
      </c>
      <c r="K319" s="3">
        <v>6</v>
      </c>
      <c r="L319" s="4">
        <v>6</v>
      </c>
      <c r="M319" s="4">
        <v>0</v>
      </c>
      <c r="N319" s="5">
        <v>48.149078330000002</v>
      </c>
      <c r="O319">
        <v>-78.099537339999998</v>
      </c>
      <c r="P319" t="s">
        <v>21</v>
      </c>
      <c r="Q319" t="str">
        <f t="shared" si="4"/>
        <v>Rapid Housing Initiative 2This includes 1 project(s)New Construction980000</v>
      </c>
    </row>
    <row r="320" spans="1:17" x14ac:dyDescent="0.25">
      <c r="A320" s="1">
        <v>45382</v>
      </c>
      <c r="B320" t="s">
        <v>201</v>
      </c>
      <c r="C320" t="s">
        <v>23</v>
      </c>
      <c r="D320" t="s">
        <v>219</v>
      </c>
      <c r="E320" t="s">
        <v>18</v>
      </c>
      <c r="F320" t="s">
        <v>25</v>
      </c>
      <c r="G320" t="s">
        <v>75</v>
      </c>
      <c r="H320" s="2">
        <v>5300000</v>
      </c>
      <c r="I320" s="2">
        <v>5300000</v>
      </c>
      <c r="J320" s="2">
        <v>0</v>
      </c>
      <c r="K320" s="3">
        <v>19</v>
      </c>
      <c r="L320" s="4">
        <v>19</v>
      </c>
      <c r="M320" s="4">
        <v>0</v>
      </c>
      <c r="N320" s="5">
        <v>45.30794882</v>
      </c>
      <c r="O320">
        <v>-73.741885139999994</v>
      </c>
      <c r="P320" t="s">
        <v>159</v>
      </c>
      <c r="Q320" t="str">
        <f t="shared" si="4"/>
        <v>Rapid Housing Initiative 2This includes 1 project(s)New Construction5300000</v>
      </c>
    </row>
    <row r="321" spans="1:17" x14ac:dyDescent="0.25">
      <c r="A321" s="1">
        <v>45382</v>
      </c>
      <c r="B321" t="s">
        <v>201</v>
      </c>
      <c r="C321" t="s">
        <v>23</v>
      </c>
      <c r="D321" t="s">
        <v>220</v>
      </c>
      <c r="E321" t="s">
        <v>18</v>
      </c>
      <c r="F321" t="s">
        <v>25</v>
      </c>
      <c r="G321" t="s">
        <v>75</v>
      </c>
      <c r="H321" s="2">
        <v>3200000</v>
      </c>
      <c r="I321" s="2">
        <v>3200000</v>
      </c>
      <c r="J321" s="2">
        <v>0</v>
      </c>
      <c r="K321" s="3">
        <v>7</v>
      </c>
      <c r="L321" s="4">
        <v>7</v>
      </c>
      <c r="M321" s="4">
        <v>0</v>
      </c>
      <c r="N321" s="5">
        <v>46.561910779999998</v>
      </c>
      <c r="O321">
        <v>-75.600018980000002</v>
      </c>
      <c r="P321" t="s">
        <v>159</v>
      </c>
      <c r="Q321" t="str">
        <f t="shared" si="4"/>
        <v>Rapid Housing Initiative 2This includes 1 project(s)New Construction3200000</v>
      </c>
    </row>
    <row r="322" spans="1:17" x14ac:dyDescent="0.25">
      <c r="A322" s="1">
        <v>45382</v>
      </c>
      <c r="B322" t="s">
        <v>201</v>
      </c>
      <c r="C322" t="s">
        <v>23</v>
      </c>
      <c r="D322" t="s">
        <v>220</v>
      </c>
      <c r="E322" t="s">
        <v>28</v>
      </c>
      <c r="F322" t="s">
        <v>25</v>
      </c>
      <c r="G322" t="s">
        <v>75</v>
      </c>
      <c r="H322" s="2">
        <v>2000000</v>
      </c>
      <c r="I322" s="2">
        <v>2000000</v>
      </c>
      <c r="J322" s="2">
        <v>0</v>
      </c>
      <c r="K322" s="3">
        <v>16</v>
      </c>
      <c r="L322" s="4">
        <v>16</v>
      </c>
      <c r="M322" s="4">
        <v>0</v>
      </c>
      <c r="N322" s="5">
        <v>46.561910779999998</v>
      </c>
      <c r="O322">
        <v>-75.600018980000002</v>
      </c>
      <c r="P322" t="s">
        <v>21</v>
      </c>
      <c r="Q322" t="str">
        <f t="shared" ref="Q322:Q385" si="5">B322&amp;C322&amp;E322&amp;H322</f>
        <v>Rapid Housing Initiative 2This includes 1 project(s)Repairs2000000</v>
      </c>
    </row>
    <row r="323" spans="1:17" x14ac:dyDescent="0.25">
      <c r="A323" s="1">
        <v>45382</v>
      </c>
      <c r="B323" t="s">
        <v>201</v>
      </c>
      <c r="C323" t="s">
        <v>23</v>
      </c>
      <c r="D323" t="s">
        <v>92</v>
      </c>
      <c r="E323" t="s">
        <v>160</v>
      </c>
      <c r="F323" t="s">
        <v>25</v>
      </c>
      <c r="G323" t="s">
        <v>75</v>
      </c>
      <c r="H323" s="2">
        <v>10200000</v>
      </c>
      <c r="I323" s="2">
        <v>10200000</v>
      </c>
      <c r="J323" s="2">
        <v>0</v>
      </c>
      <c r="K323" s="3">
        <v>19</v>
      </c>
      <c r="L323" s="4">
        <v>19</v>
      </c>
      <c r="M323" s="4">
        <v>0</v>
      </c>
      <c r="N323" s="5">
        <v>45.442892839999999</v>
      </c>
      <c r="O323">
        <v>-73.598000249999998</v>
      </c>
      <c r="P323" t="s">
        <v>21</v>
      </c>
      <c r="Q323" t="str">
        <f t="shared" si="5"/>
        <v>Rapid Housing Initiative 2This includes 1 project(s)Renewals10200000</v>
      </c>
    </row>
    <row r="324" spans="1:17" x14ac:dyDescent="0.25">
      <c r="A324" s="1">
        <v>45382</v>
      </c>
      <c r="B324" t="s">
        <v>201</v>
      </c>
      <c r="C324" t="s">
        <v>23</v>
      </c>
      <c r="D324" t="s">
        <v>96</v>
      </c>
      <c r="E324" t="s">
        <v>18</v>
      </c>
      <c r="F324" t="s">
        <v>25</v>
      </c>
      <c r="G324" t="s">
        <v>29</v>
      </c>
      <c r="H324" s="2">
        <v>535114</v>
      </c>
      <c r="I324" s="2">
        <v>535114</v>
      </c>
      <c r="J324" s="2">
        <v>0</v>
      </c>
      <c r="K324" s="3">
        <v>2</v>
      </c>
      <c r="L324" s="4">
        <v>2</v>
      </c>
      <c r="M324" s="4">
        <v>0</v>
      </c>
      <c r="N324" s="5">
        <v>55.807300669999997</v>
      </c>
      <c r="O324">
        <v>-98.884011909999998</v>
      </c>
      <c r="P324" t="s">
        <v>26</v>
      </c>
      <c r="Q324" t="str">
        <f t="shared" si="5"/>
        <v>Rapid Housing Initiative 2This includes 1 project(s)New Construction535114</v>
      </c>
    </row>
    <row r="325" spans="1:17" x14ac:dyDescent="0.25">
      <c r="A325" s="1">
        <v>45382</v>
      </c>
      <c r="B325" t="s">
        <v>201</v>
      </c>
      <c r="C325" t="s">
        <v>23</v>
      </c>
      <c r="D325" t="s">
        <v>221</v>
      </c>
      <c r="E325" t="s">
        <v>28</v>
      </c>
      <c r="F325" t="s">
        <v>25</v>
      </c>
      <c r="G325" t="s">
        <v>40</v>
      </c>
      <c r="H325" s="2">
        <v>10118742</v>
      </c>
      <c r="I325" s="2">
        <v>10118742</v>
      </c>
      <c r="J325" s="2">
        <v>0</v>
      </c>
      <c r="K325" s="3">
        <v>50</v>
      </c>
      <c r="L325" s="4">
        <v>50</v>
      </c>
      <c r="M325" s="4">
        <v>0</v>
      </c>
      <c r="N325" s="5">
        <v>42.730666939999999</v>
      </c>
      <c r="O325">
        <v>-80.392257990000004</v>
      </c>
      <c r="P325" t="s">
        <v>26</v>
      </c>
      <c r="Q325" t="str">
        <f t="shared" si="5"/>
        <v>Rapid Housing Initiative 2This includes 1 project(s)Repairs10118742</v>
      </c>
    </row>
    <row r="326" spans="1:17" x14ac:dyDescent="0.25">
      <c r="A326" s="1">
        <v>45382</v>
      </c>
      <c r="B326" t="s">
        <v>201</v>
      </c>
      <c r="C326" t="s">
        <v>23</v>
      </c>
      <c r="D326" t="s">
        <v>100</v>
      </c>
      <c r="E326" t="s">
        <v>18</v>
      </c>
      <c r="F326" t="s">
        <v>25</v>
      </c>
      <c r="G326" t="s">
        <v>40</v>
      </c>
      <c r="H326" s="2">
        <v>1200000</v>
      </c>
      <c r="I326" s="2">
        <v>1200000</v>
      </c>
      <c r="J326" s="2">
        <v>0</v>
      </c>
      <c r="K326" s="3">
        <v>10</v>
      </c>
      <c r="L326" s="4">
        <v>10</v>
      </c>
      <c r="M326" s="4">
        <v>0</v>
      </c>
      <c r="N326" s="5">
        <v>43.93690402</v>
      </c>
      <c r="O326">
        <v>-78.872162660000001</v>
      </c>
      <c r="P326" t="s">
        <v>26</v>
      </c>
      <c r="Q326" t="str">
        <f t="shared" si="5"/>
        <v>Rapid Housing Initiative 2This includes 1 project(s)New Construction1200000</v>
      </c>
    </row>
    <row r="327" spans="1:17" x14ac:dyDescent="0.25">
      <c r="A327" s="1">
        <v>45382</v>
      </c>
      <c r="B327" t="s">
        <v>201</v>
      </c>
      <c r="C327" t="s">
        <v>23</v>
      </c>
      <c r="D327" t="s">
        <v>100</v>
      </c>
      <c r="E327" t="s">
        <v>18</v>
      </c>
      <c r="F327" t="s">
        <v>25</v>
      </c>
      <c r="G327" t="s">
        <v>40</v>
      </c>
      <c r="H327" s="2">
        <v>5590464</v>
      </c>
      <c r="I327" s="2">
        <v>5590464</v>
      </c>
      <c r="J327" s="2">
        <v>0</v>
      </c>
      <c r="K327" s="3">
        <v>24</v>
      </c>
      <c r="L327" s="4">
        <v>0</v>
      </c>
      <c r="M327" s="4">
        <v>0</v>
      </c>
      <c r="N327" s="5">
        <v>43.93690402</v>
      </c>
      <c r="O327">
        <v>-78.872162660000001</v>
      </c>
      <c r="P327" t="s">
        <v>21</v>
      </c>
      <c r="Q327" t="str">
        <f t="shared" si="5"/>
        <v>Rapid Housing Initiative 2This includes 1 project(s)New Construction5590464</v>
      </c>
    </row>
    <row r="328" spans="1:17" x14ac:dyDescent="0.25">
      <c r="A328" s="1">
        <v>45382</v>
      </c>
      <c r="B328" t="s">
        <v>201</v>
      </c>
      <c r="C328" t="s">
        <v>23</v>
      </c>
      <c r="D328" t="s">
        <v>101</v>
      </c>
      <c r="E328" t="s">
        <v>160</v>
      </c>
      <c r="F328" t="s">
        <v>25</v>
      </c>
      <c r="G328" t="s">
        <v>40</v>
      </c>
      <c r="H328" s="2">
        <v>15727190</v>
      </c>
      <c r="I328" s="2">
        <v>15727190</v>
      </c>
      <c r="J328" s="2">
        <v>0</v>
      </c>
      <c r="K328" s="3">
        <v>38</v>
      </c>
      <c r="L328" s="4">
        <v>0</v>
      </c>
      <c r="M328" s="4">
        <v>0</v>
      </c>
      <c r="N328" s="5">
        <v>45.179578399999997</v>
      </c>
      <c r="O328">
        <v>-75.799951949999993</v>
      </c>
      <c r="P328" t="s">
        <v>21</v>
      </c>
      <c r="Q328" t="str">
        <f t="shared" si="5"/>
        <v>Rapid Housing Initiative 2This includes 1 project(s)Renewals15727190</v>
      </c>
    </row>
    <row r="329" spans="1:17" x14ac:dyDescent="0.25">
      <c r="A329" s="1">
        <v>45382</v>
      </c>
      <c r="B329" t="s">
        <v>201</v>
      </c>
      <c r="C329" t="s">
        <v>23</v>
      </c>
      <c r="D329" t="s">
        <v>222</v>
      </c>
      <c r="E329" t="s">
        <v>28</v>
      </c>
      <c r="F329" t="s">
        <v>25</v>
      </c>
      <c r="G329" t="s">
        <v>20</v>
      </c>
      <c r="H329" s="2">
        <v>2095869</v>
      </c>
      <c r="I329" s="2">
        <v>2095869</v>
      </c>
      <c r="J329" s="2">
        <v>0</v>
      </c>
      <c r="K329" s="3">
        <v>36</v>
      </c>
      <c r="L329" s="4">
        <v>36</v>
      </c>
      <c r="M329" s="4">
        <v>0</v>
      </c>
      <c r="N329" s="5">
        <v>45.683427829999999</v>
      </c>
      <c r="O329">
        <v>-62.714730940000003</v>
      </c>
      <c r="P329" t="s">
        <v>21</v>
      </c>
      <c r="Q329" t="str">
        <f t="shared" si="5"/>
        <v>Rapid Housing Initiative 2This includes 1 project(s)Repairs2095869</v>
      </c>
    </row>
    <row r="330" spans="1:17" x14ac:dyDescent="0.25">
      <c r="A330" s="1">
        <v>45382</v>
      </c>
      <c r="B330" t="s">
        <v>201</v>
      </c>
      <c r="C330" t="s">
        <v>23</v>
      </c>
      <c r="D330" t="s">
        <v>223</v>
      </c>
      <c r="E330" t="s">
        <v>18</v>
      </c>
      <c r="F330" t="s">
        <v>25</v>
      </c>
      <c r="G330" t="s">
        <v>29</v>
      </c>
      <c r="H330" s="2">
        <v>8776210</v>
      </c>
      <c r="I330" s="2">
        <v>8776210</v>
      </c>
      <c r="J330" s="2">
        <v>0</v>
      </c>
      <c r="K330" s="3">
        <v>24</v>
      </c>
      <c r="L330" s="4">
        <v>24</v>
      </c>
      <c r="M330" s="4">
        <v>0</v>
      </c>
      <c r="N330" s="5">
        <v>49.87202671</v>
      </c>
      <c r="O330">
        <v>-124.5454376</v>
      </c>
      <c r="P330" t="s">
        <v>26</v>
      </c>
      <c r="Q330" t="str">
        <f t="shared" si="5"/>
        <v>Rapid Housing Initiative 2This includes 1 project(s)New Construction8776210</v>
      </c>
    </row>
    <row r="331" spans="1:17" x14ac:dyDescent="0.25">
      <c r="A331" s="1">
        <v>45382</v>
      </c>
      <c r="B331" t="s">
        <v>201</v>
      </c>
      <c r="C331" t="s">
        <v>23</v>
      </c>
      <c r="D331" t="s">
        <v>146</v>
      </c>
      <c r="E331" t="s">
        <v>18</v>
      </c>
      <c r="F331" t="s">
        <v>25</v>
      </c>
      <c r="G331" t="s">
        <v>40</v>
      </c>
      <c r="H331" s="2">
        <v>7752680</v>
      </c>
      <c r="I331" s="2">
        <v>7752680</v>
      </c>
      <c r="J331" s="2">
        <v>0</v>
      </c>
      <c r="K331" s="3">
        <v>29</v>
      </c>
      <c r="L331" s="4">
        <v>29</v>
      </c>
      <c r="M331" s="4">
        <v>0</v>
      </c>
      <c r="N331" s="5">
        <v>50.455601049999999</v>
      </c>
      <c r="O331">
        <v>-104.62784550000001</v>
      </c>
      <c r="P331" t="s">
        <v>26</v>
      </c>
      <c r="Q331" t="str">
        <f t="shared" si="5"/>
        <v>Rapid Housing Initiative 2This includes 1 project(s)New Construction7752680</v>
      </c>
    </row>
    <row r="332" spans="1:17" x14ac:dyDescent="0.25">
      <c r="A332" s="1">
        <v>45382</v>
      </c>
      <c r="B332" t="s">
        <v>201</v>
      </c>
      <c r="C332" t="s">
        <v>23</v>
      </c>
      <c r="D332" t="s">
        <v>224</v>
      </c>
      <c r="E332" t="s">
        <v>18</v>
      </c>
      <c r="F332" t="s">
        <v>25</v>
      </c>
      <c r="G332" t="s">
        <v>75</v>
      </c>
      <c r="H332" s="2">
        <v>5300000</v>
      </c>
      <c r="I332" s="2">
        <v>5300000</v>
      </c>
      <c r="J332" s="2">
        <v>0</v>
      </c>
      <c r="K332" s="3">
        <v>28</v>
      </c>
      <c r="L332" s="4">
        <v>28</v>
      </c>
      <c r="M332" s="4">
        <v>0</v>
      </c>
      <c r="N332" s="5">
        <v>46.507613329999998</v>
      </c>
      <c r="O332">
        <v>-74.955739890000004</v>
      </c>
      <c r="P332" t="s">
        <v>159</v>
      </c>
      <c r="Q332" t="str">
        <f t="shared" si="5"/>
        <v>Rapid Housing Initiative 2This includes 1 project(s)New Construction5300000</v>
      </c>
    </row>
    <row r="333" spans="1:17" x14ac:dyDescent="0.25">
      <c r="A333" s="1">
        <v>45382</v>
      </c>
      <c r="B333" t="s">
        <v>201</v>
      </c>
      <c r="C333" t="s">
        <v>23</v>
      </c>
      <c r="D333" t="s">
        <v>225</v>
      </c>
      <c r="E333" t="s">
        <v>18</v>
      </c>
      <c r="F333" t="s">
        <v>25</v>
      </c>
      <c r="G333" t="s">
        <v>75</v>
      </c>
      <c r="H333" s="2">
        <v>3888000</v>
      </c>
      <c r="I333" s="2">
        <v>3888000</v>
      </c>
      <c r="J333" s="2">
        <v>0</v>
      </c>
      <c r="K333" s="3">
        <v>24</v>
      </c>
      <c r="L333" s="4">
        <v>24</v>
      </c>
      <c r="M333" s="4">
        <v>0</v>
      </c>
      <c r="N333" s="5">
        <v>48.472601439999998</v>
      </c>
      <c r="O333">
        <v>-72.237103079999997</v>
      </c>
      <c r="P333" t="s">
        <v>21</v>
      </c>
      <c r="Q333" t="str">
        <f t="shared" si="5"/>
        <v>Rapid Housing Initiative 2This includes 1 project(s)New Construction3888000</v>
      </c>
    </row>
    <row r="334" spans="1:17" x14ac:dyDescent="0.25">
      <c r="A334" s="1">
        <v>45382</v>
      </c>
      <c r="B334" t="s">
        <v>201</v>
      </c>
      <c r="C334" t="s">
        <v>23</v>
      </c>
      <c r="D334" t="s">
        <v>179</v>
      </c>
      <c r="E334" t="s">
        <v>18</v>
      </c>
      <c r="F334" t="s">
        <v>25</v>
      </c>
      <c r="G334" t="s">
        <v>75</v>
      </c>
      <c r="H334" s="2">
        <v>3500000</v>
      </c>
      <c r="I334" s="2">
        <v>3500000</v>
      </c>
      <c r="J334" s="2">
        <v>0</v>
      </c>
      <c r="K334" s="3">
        <v>14</v>
      </c>
      <c r="L334" s="4">
        <v>14</v>
      </c>
      <c r="M334" s="4">
        <v>0</v>
      </c>
      <c r="N334" s="5">
        <v>48.133805940000002</v>
      </c>
      <c r="O334">
        <v>-78.873478120000001</v>
      </c>
      <c r="P334" t="s">
        <v>159</v>
      </c>
      <c r="Q334" t="str">
        <f t="shared" si="5"/>
        <v>Rapid Housing Initiative 2This includes 1 project(s)New Construction3500000</v>
      </c>
    </row>
    <row r="335" spans="1:17" x14ac:dyDescent="0.25">
      <c r="A335" s="1">
        <v>45382</v>
      </c>
      <c r="B335" t="s">
        <v>201</v>
      </c>
      <c r="C335" t="s">
        <v>23</v>
      </c>
      <c r="D335" t="s">
        <v>180</v>
      </c>
      <c r="E335" t="s">
        <v>18</v>
      </c>
      <c r="F335" t="s">
        <v>25</v>
      </c>
      <c r="G335" t="s">
        <v>75</v>
      </c>
      <c r="H335" s="2">
        <v>2751000</v>
      </c>
      <c r="I335" s="2">
        <v>2751000</v>
      </c>
      <c r="J335" s="2">
        <v>0</v>
      </c>
      <c r="K335" s="3">
        <v>56</v>
      </c>
      <c r="L335" s="4">
        <v>56</v>
      </c>
      <c r="M335" s="4">
        <v>0</v>
      </c>
      <c r="N335" s="5">
        <v>48.372104849999999</v>
      </c>
      <c r="O335">
        <v>-71.132386370000006</v>
      </c>
      <c r="P335" t="s">
        <v>26</v>
      </c>
      <c r="Q335" t="str">
        <f t="shared" si="5"/>
        <v>Rapid Housing Initiative 2This includes 1 project(s)New Construction2751000</v>
      </c>
    </row>
    <row r="336" spans="1:17" x14ac:dyDescent="0.25">
      <c r="A336" s="1">
        <v>45382</v>
      </c>
      <c r="B336" t="s">
        <v>201</v>
      </c>
      <c r="C336" t="s">
        <v>23</v>
      </c>
      <c r="D336" t="s">
        <v>180</v>
      </c>
      <c r="E336" t="s">
        <v>28</v>
      </c>
      <c r="F336" t="s">
        <v>25</v>
      </c>
      <c r="G336" t="s">
        <v>75</v>
      </c>
      <c r="H336" s="2">
        <v>1710000</v>
      </c>
      <c r="I336" s="2">
        <v>1710000</v>
      </c>
      <c r="J336" s="2">
        <v>0</v>
      </c>
      <c r="K336" s="3">
        <v>12</v>
      </c>
      <c r="L336" s="4">
        <v>12</v>
      </c>
      <c r="M336" s="4">
        <v>0</v>
      </c>
      <c r="N336" s="5">
        <v>48.372104849999999</v>
      </c>
      <c r="O336">
        <v>-71.132386370000006</v>
      </c>
      <c r="P336" t="s">
        <v>159</v>
      </c>
      <c r="Q336" t="str">
        <f t="shared" si="5"/>
        <v>Rapid Housing Initiative 2This includes 1 project(s)Repairs1710000</v>
      </c>
    </row>
    <row r="337" spans="1:17" x14ac:dyDescent="0.25">
      <c r="A337" s="1">
        <v>45382</v>
      </c>
      <c r="B337" t="s">
        <v>201</v>
      </c>
      <c r="C337" t="s">
        <v>23</v>
      </c>
      <c r="D337" t="s">
        <v>110</v>
      </c>
      <c r="E337" t="s">
        <v>18</v>
      </c>
      <c r="F337" t="s">
        <v>25</v>
      </c>
      <c r="G337" t="s">
        <v>20</v>
      </c>
      <c r="H337" s="2">
        <v>1389365.4</v>
      </c>
      <c r="I337" s="2">
        <v>1389365</v>
      </c>
      <c r="J337" s="2">
        <v>0</v>
      </c>
      <c r="K337" s="3">
        <v>12</v>
      </c>
      <c r="L337" s="4">
        <v>12</v>
      </c>
      <c r="M337" s="4">
        <v>0</v>
      </c>
      <c r="N337" s="5">
        <v>45.267529240000002</v>
      </c>
      <c r="O337">
        <v>-66.062780529999998</v>
      </c>
      <c r="P337" t="s">
        <v>26</v>
      </c>
      <c r="Q337" t="str">
        <f t="shared" si="5"/>
        <v>Rapid Housing Initiative 2This includes 1 project(s)New Construction1389365.4</v>
      </c>
    </row>
    <row r="338" spans="1:17" x14ac:dyDescent="0.25">
      <c r="A338" s="1">
        <v>45382</v>
      </c>
      <c r="B338" t="s">
        <v>201</v>
      </c>
      <c r="C338" t="s">
        <v>23</v>
      </c>
      <c r="D338" t="s">
        <v>226</v>
      </c>
      <c r="E338" t="s">
        <v>18</v>
      </c>
      <c r="F338" t="s">
        <v>25</v>
      </c>
      <c r="G338" t="s">
        <v>75</v>
      </c>
      <c r="H338" s="2">
        <v>8100000</v>
      </c>
      <c r="I338" s="2">
        <v>8100000</v>
      </c>
      <c r="J338" s="2">
        <v>0</v>
      </c>
      <c r="K338" s="3">
        <v>31</v>
      </c>
      <c r="L338" s="4">
        <v>31</v>
      </c>
      <c r="M338" s="4">
        <v>0</v>
      </c>
      <c r="N338" s="5">
        <v>45.953899640000003</v>
      </c>
      <c r="O338">
        <v>-74.353344609999994</v>
      </c>
      <c r="P338" t="s">
        <v>159</v>
      </c>
      <c r="Q338" t="str">
        <f t="shared" si="5"/>
        <v>Rapid Housing Initiative 2This includes 1 project(s)New Construction8100000</v>
      </c>
    </row>
    <row r="339" spans="1:17" x14ac:dyDescent="0.25">
      <c r="A339" s="1">
        <v>45382</v>
      </c>
      <c r="B339" t="s">
        <v>201</v>
      </c>
      <c r="C339" t="s">
        <v>23</v>
      </c>
      <c r="D339" t="s">
        <v>227</v>
      </c>
      <c r="E339" t="s">
        <v>18</v>
      </c>
      <c r="F339" t="s">
        <v>25</v>
      </c>
      <c r="G339" t="s">
        <v>75</v>
      </c>
      <c r="H339" s="2">
        <v>3500000</v>
      </c>
      <c r="I339" s="2">
        <v>3500000</v>
      </c>
      <c r="J339" s="2">
        <v>0</v>
      </c>
      <c r="K339" s="3">
        <v>29</v>
      </c>
      <c r="L339" s="4">
        <v>29</v>
      </c>
      <c r="M339" s="4">
        <v>0</v>
      </c>
      <c r="N339" s="5">
        <v>46.322661259999997</v>
      </c>
      <c r="O339">
        <v>-74.227140169999998</v>
      </c>
      <c r="P339" t="s">
        <v>159</v>
      </c>
      <c r="Q339" t="str">
        <f t="shared" si="5"/>
        <v>Rapid Housing Initiative 2This includes 1 project(s)New Construction3500000</v>
      </c>
    </row>
    <row r="340" spans="1:17" x14ac:dyDescent="0.25">
      <c r="A340" s="1">
        <v>45382</v>
      </c>
      <c r="B340" t="s">
        <v>201</v>
      </c>
      <c r="C340" t="s">
        <v>23</v>
      </c>
      <c r="D340" t="s">
        <v>228</v>
      </c>
      <c r="E340" t="s">
        <v>18</v>
      </c>
      <c r="F340" t="s">
        <v>25</v>
      </c>
      <c r="G340" t="s">
        <v>75</v>
      </c>
      <c r="H340" s="2">
        <v>3600000</v>
      </c>
      <c r="I340" s="2">
        <v>3600000</v>
      </c>
      <c r="J340" s="2">
        <v>0</v>
      </c>
      <c r="K340" s="3">
        <v>10</v>
      </c>
      <c r="L340" s="4">
        <v>10</v>
      </c>
      <c r="M340" s="4">
        <v>0</v>
      </c>
      <c r="N340" s="5">
        <v>46.071392359999997</v>
      </c>
      <c r="O340">
        <v>-74.305200729999996</v>
      </c>
      <c r="P340" t="s">
        <v>21</v>
      </c>
      <c r="Q340" t="str">
        <f t="shared" si="5"/>
        <v>Rapid Housing Initiative 2This includes 1 project(s)New Construction3600000</v>
      </c>
    </row>
    <row r="341" spans="1:17" x14ac:dyDescent="0.25">
      <c r="A341" s="1">
        <v>45382</v>
      </c>
      <c r="B341" t="s">
        <v>201</v>
      </c>
      <c r="C341" t="s">
        <v>23</v>
      </c>
      <c r="D341" t="s">
        <v>229</v>
      </c>
      <c r="E341" t="s">
        <v>18</v>
      </c>
      <c r="F341" t="s">
        <v>25</v>
      </c>
      <c r="G341" t="s">
        <v>75</v>
      </c>
      <c r="H341" s="2">
        <v>6747250</v>
      </c>
      <c r="I341" s="2">
        <v>6747250</v>
      </c>
      <c r="J341" s="2">
        <v>0</v>
      </c>
      <c r="K341" s="3">
        <v>13</v>
      </c>
      <c r="L341" s="4">
        <v>13</v>
      </c>
      <c r="M341" s="4">
        <v>0</v>
      </c>
      <c r="N341" s="5">
        <v>49.131521429999999</v>
      </c>
      <c r="O341">
        <v>-66.423956579999995</v>
      </c>
      <c r="P341" t="s">
        <v>21</v>
      </c>
      <c r="Q341" t="str">
        <f t="shared" si="5"/>
        <v>Rapid Housing Initiative 2This includes 1 project(s)New Construction6747250</v>
      </c>
    </row>
    <row r="342" spans="1:17" x14ac:dyDescent="0.25">
      <c r="A342" s="1">
        <v>45382</v>
      </c>
      <c r="B342" t="s">
        <v>201</v>
      </c>
      <c r="C342" t="s">
        <v>23</v>
      </c>
      <c r="D342" t="s">
        <v>230</v>
      </c>
      <c r="E342" t="s">
        <v>18</v>
      </c>
      <c r="F342" t="s">
        <v>25</v>
      </c>
      <c r="G342" t="s">
        <v>75</v>
      </c>
      <c r="H342" s="2">
        <v>12000000</v>
      </c>
      <c r="I342" s="2">
        <v>12000000</v>
      </c>
      <c r="J342" s="2">
        <v>0</v>
      </c>
      <c r="K342" s="3">
        <v>42</v>
      </c>
      <c r="L342" s="4">
        <v>42</v>
      </c>
      <c r="M342" s="4">
        <v>0</v>
      </c>
      <c r="N342" s="5">
        <v>46.541454600000002</v>
      </c>
      <c r="O342">
        <v>-72.347533010000006</v>
      </c>
      <c r="P342" t="s">
        <v>21</v>
      </c>
      <c r="Q342" t="str">
        <f t="shared" si="5"/>
        <v>Rapid Housing Initiative 2This includes 1 project(s)New Construction12000000</v>
      </c>
    </row>
    <row r="343" spans="1:17" x14ac:dyDescent="0.25">
      <c r="A343" s="1">
        <v>45382</v>
      </c>
      <c r="B343" t="s">
        <v>201</v>
      </c>
      <c r="C343" t="s">
        <v>23</v>
      </c>
      <c r="D343" t="s">
        <v>230</v>
      </c>
      <c r="E343" t="s">
        <v>28</v>
      </c>
      <c r="F343" t="s">
        <v>25</v>
      </c>
      <c r="G343" t="s">
        <v>75</v>
      </c>
      <c r="H343" s="2">
        <v>3162000</v>
      </c>
      <c r="I343" s="2">
        <v>3162000</v>
      </c>
      <c r="J343" s="2">
        <v>0</v>
      </c>
      <c r="K343" s="3">
        <v>12</v>
      </c>
      <c r="L343" s="4">
        <v>12</v>
      </c>
      <c r="M343" s="4">
        <v>0</v>
      </c>
      <c r="N343" s="5">
        <v>46.541454600000002</v>
      </c>
      <c r="O343">
        <v>-72.347533010000006</v>
      </c>
      <c r="P343" t="s">
        <v>21</v>
      </c>
      <c r="Q343" t="str">
        <f t="shared" si="5"/>
        <v>Rapid Housing Initiative 2This includes 1 project(s)Repairs3162000</v>
      </c>
    </row>
    <row r="344" spans="1:17" x14ac:dyDescent="0.25">
      <c r="A344" s="1">
        <v>45382</v>
      </c>
      <c r="B344" t="s">
        <v>201</v>
      </c>
      <c r="C344" t="s">
        <v>23</v>
      </c>
      <c r="D344" t="s">
        <v>231</v>
      </c>
      <c r="E344" t="s">
        <v>18</v>
      </c>
      <c r="F344" t="s">
        <v>25</v>
      </c>
      <c r="G344" t="s">
        <v>75</v>
      </c>
      <c r="H344" s="2">
        <v>2148000</v>
      </c>
      <c r="I344" s="2">
        <v>2148000</v>
      </c>
      <c r="J344" s="2">
        <v>0</v>
      </c>
      <c r="K344" s="3">
        <v>14</v>
      </c>
      <c r="L344" s="4">
        <v>14</v>
      </c>
      <c r="M344" s="4">
        <v>0</v>
      </c>
      <c r="N344" s="5">
        <v>47.976508010000003</v>
      </c>
      <c r="O344">
        <v>-67.170906869999996</v>
      </c>
      <c r="P344" t="s">
        <v>21</v>
      </c>
      <c r="Q344" t="str">
        <f t="shared" si="5"/>
        <v>Rapid Housing Initiative 2This includes 1 project(s)New Construction2148000</v>
      </c>
    </row>
    <row r="345" spans="1:17" x14ac:dyDescent="0.25">
      <c r="A345" s="1">
        <v>45382</v>
      </c>
      <c r="B345" t="s">
        <v>201</v>
      </c>
      <c r="C345" t="s">
        <v>23</v>
      </c>
      <c r="D345" t="s">
        <v>184</v>
      </c>
      <c r="E345" t="s">
        <v>28</v>
      </c>
      <c r="F345" t="s">
        <v>25</v>
      </c>
      <c r="G345" t="s">
        <v>75</v>
      </c>
      <c r="H345" s="2">
        <v>7110000</v>
      </c>
      <c r="I345" s="2">
        <v>7110000</v>
      </c>
      <c r="J345" s="2">
        <v>0</v>
      </c>
      <c r="K345" s="3">
        <v>23</v>
      </c>
      <c r="L345" s="4">
        <v>23</v>
      </c>
      <c r="M345" s="4">
        <v>0</v>
      </c>
      <c r="N345" s="5">
        <v>45.636161899999998</v>
      </c>
      <c r="O345">
        <v>-72.939408779999994</v>
      </c>
      <c r="P345" t="s">
        <v>159</v>
      </c>
      <c r="Q345" t="str">
        <f t="shared" si="5"/>
        <v>Rapid Housing Initiative 2This includes 1 project(s)Repairs7110000</v>
      </c>
    </row>
    <row r="346" spans="1:17" x14ac:dyDescent="0.25">
      <c r="A346" s="1">
        <v>45382</v>
      </c>
      <c r="B346" t="s">
        <v>201</v>
      </c>
      <c r="C346" t="s">
        <v>23</v>
      </c>
      <c r="D346" t="s">
        <v>111</v>
      </c>
      <c r="E346" t="s">
        <v>18</v>
      </c>
      <c r="F346" t="s">
        <v>25</v>
      </c>
      <c r="G346" t="s">
        <v>75</v>
      </c>
      <c r="H346" s="2">
        <v>3890885</v>
      </c>
      <c r="I346" s="2">
        <v>3890885</v>
      </c>
      <c r="J346" s="2">
        <v>0</v>
      </c>
      <c r="K346" s="3">
        <v>10</v>
      </c>
      <c r="L346" s="4">
        <v>10</v>
      </c>
      <c r="M346" s="4">
        <v>0</v>
      </c>
      <c r="N346" s="5">
        <v>45.79593122</v>
      </c>
      <c r="O346">
        <v>-74.039782799999998</v>
      </c>
      <c r="P346" t="s">
        <v>159</v>
      </c>
      <c r="Q346" t="str">
        <f t="shared" si="5"/>
        <v>Rapid Housing Initiative 2This includes 1 project(s)New Construction3890885</v>
      </c>
    </row>
    <row r="347" spans="1:17" x14ac:dyDescent="0.25">
      <c r="A347" s="1">
        <v>45382</v>
      </c>
      <c r="B347" t="s">
        <v>201</v>
      </c>
      <c r="C347" t="s">
        <v>23</v>
      </c>
      <c r="D347" t="s">
        <v>111</v>
      </c>
      <c r="E347" t="s">
        <v>28</v>
      </c>
      <c r="F347" t="s">
        <v>25</v>
      </c>
      <c r="G347" t="s">
        <v>75</v>
      </c>
      <c r="H347" s="2">
        <v>577583</v>
      </c>
      <c r="I347" s="2">
        <v>577583</v>
      </c>
      <c r="J347" s="2">
        <v>0</v>
      </c>
      <c r="K347" s="3">
        <v>4</v>
      </c>
      <c r="L347" s="4">
        <v>4</v>
      </c>
      <c r="M347" s="4">
        <v>0</v>
      </c>
      <c r="N347" s="5">
        <v>45.79593122</v>
      </c>
      <c r="O347">
        <v>-74.039782799999998</v>
      </c>
      <c r="P347" t="s">
        <v>159</v>
      </c>
      <c r="Q347" t="str">
        <f t="shared" si="5"/>
        <v>Rapid Housing Initiative 2This includes 1 project(s)Repairs577583</v>
      </c>
    </row>
    <row r="348" spans="1:17" x14ac:dyDescent="0.25">
      <c r="A348" s="1">
        <v>45382</v>
      </c>
      <c r="B348" t="s">
        <v>201</v>
      </c>
      <c r="C348" t="s">
        <v>23</v>
      </c>
      <c r="D348" t="s">
        <v>232</v>
      </c>
      <c r="E348" t="s">
        <v>18</v>
      </c>
      <c r="F348" t="s">
        <v>25</v>
      </c>
      <c r="G348" t="s">
        <v>75</v>
      </c>
      <c r="H348" s="2">
        <v>3300000</v>
      </c>
      <c r="I348" s="2">
        <v>3300000</v>
      </c>
      <c r="J348" s="2">
        <v>0</v>
      </c>
      <c r="K348" s="3">
        <v>16</v>
      </c>
      <c r="L348" s="4">
        <v>16</v>
      </c>
      <c r="M348" s="4">
        <v>0</v>
      </c>
      <c r="N348" s="5">
        <v>46.58656526</v>
      </c>
      <c r="O348">
        <v>-71.227136259999995</v>
      </c>
      <c r="P348" t="s">
        <v>159</v>
      </c>
      <c r="Q348" t="str">
        <f t="shared" si="5"/>
        <v>Rapid Housing Initiative 2This includes 1 project(s)New Construction3300000</v>
      </c>
    </row>
    <row r="349" spans="1:17" x14ac:dyDescent="0.25">
      <c r="A349" s="1">
        <v>45382</v>
      </c>
      <c r="B349" t="s">
        <v>201</v>
      </c>
      <c r="C349" t="s">
        <v>23</v>
      </c>
      <c r="D349" t="s">
        <v>233</v>
      </c>
      <c r="E349" t="s">
        <v>18</v>
      </c>
      <c r="F349" t="s">
        <v>25</v>
      </c>
      <c r="G349" t="s">
        <v>75</v>
      </c>
      <c r="H349" s="2">
        <v>4575000</v>
      </c>
      <c r="I349" s="2">
        <v>4575000</v>
      </c>
      <c r="J349" s="2">
        <v>0</v>
      </c>
      <c r="K349" s="3">
        <v>30</v>
      </c>
      <c r="L349" s="4">
        <v>30</v>
      </c>
      <c r="M349" s="4">
        <v>0</v>
      </c>
      <c r="N349" s="5">
        <v>46.209570300000003</v>
      </c>
      <c r="O349">
        <v>-70.483361599999995</v>
      </c>
      <c r="P349" t="s">
        <v>21</v>
      </c>
      <c r="Q349" t="str">
        <f t="shared" si="5"/>
        <v>Rapid Housing Initiative 2This includes 1 project(s)New Construction4575000</v>
      </c>
    </row>
    <row r="350" spans="1:17" x14ac:dyDescent="0.25">
      <c r="A350" s="1">
        <v>45382</v>
      </c>
      <c r="B350" t="s">
        <v>201</v>
      </c>
      <c r="C350" t="s">
        <v>23</v>
      </c>
      <c r="D350" t="s">
        <v>234</v>
      </c>
      <c r="E350" t="s">
        <v>18</v>
      </c>
      <c r="F350" t="s">
        <v>25</v>
      </c>
      <c r="G350" t="s">
        <v>75</v>
      </c>
      <c r="H350" s="2">
        <v>5931500</v>
      </c>
      <c r="I350" s="2">
        <v>5931500</v>
      </c>
      <c r="J350" s="2">
        <v>0</v>
      </c>
      <c r="K350" s="3">
        <v>24</v>
      </c>
      <c r="L350" s="4">
        <v>24</v>
      </c>
      <c r="M350" s="4">
        <v>0</v>
      </c>
      <c r="N350" s="5">
        <v>47.897725919999999</v>
      </c>
      <c r="O350">
        <v>-69.869514820000006</v>
      </c>
      <c r="P350" t="s">
        <v>21</v>
      </c>
      <c r="Q350" t="str">
        <f t="shared" si="5"/>
        <v>Rapid Housing Initiative 2This includes 1 project(s)New Construction5931500</v>
      </c>
    </row>
    <row r="351" spans="1:17" x14ac:dyDescent="0.25">
      <c r="A351" s="1">
        <v>45382</v>
      </c>
      <c r="B351" t="s">
        <v>201</v>
      </c>
      <c r="C351" t="s">
        <v>23</v>
      </c>
      <c r="D351" t="s">
        <v>114</v>
      </c>
      <c r="E351" t="s">
        <v>18</v>
      </c>
      <c r="F351" t="s">
        <v>25</v>
      </c>
      <c r="G351" t="s">
        <v>75</v>
      </c>
      <c r="H351" s="2">
        <v>5968537</v>
      </c>
      <c r="I351" s="2">
        <v>5968537</v>
      </c>
      <c r="J351" s="2">
        <v>0</v>
      </c>
      <c r="K351" s="3">
        <v>22</v>
      </c>
      <c r="L351" s="4">
        <v>22</v>
      </c>
      <c r="M351" s="4">
        <v>0</v>
      </c>
      <c r="N351" s="5">
        <v>46.43476081</v>
      </c>
      <c r="O351">
        <v>-63.769896930000002</v>
      </c>
      <c r="P351" t="s">
        <v>26</v>
      </c>
      <c r="Q351" t="str">
        <f t="shared" si="5"/>
        <v>Rapid Housing Initiative 2This includes 1 project(s)New Construction5968537</v>
      </c>
    </row>
    <row r="352" spans="1:17" x14ac:dyDescent="0.25">
      <c r="A352" s="1">
        <v>45382</v>
      </c>
      <c r="B352" t="s">
        <v>201</v>
      </c>
      <c r="C352" t="s">
        <v>23</v>
      </c>
      <c r="D352" t="s">
        <v>114</v>
      </c>
      <c r="E352" t="s">
        <v>28</v>
      </c>
      <c r="F352" t="s">
        <v>25</v>
      </c>
      <c r="G352" t="s">
        <v>75</v>
      </c>
      <c r="H352" s="2">
        <v>1900000</v>
      </c>
      <c r="I352" s="2">
        <v>1900000</v>
      </c>
      <c r="J352" s="2">
        <v>0</v>
      </c>
      <c r="K352" s="3">
        <v>12</v>
      </c>
      <c r="L352" s="4">
        <v>12</v>
      </c>
      <c r="M352" s="4">
        <v>0</v>
      </c>
      <c r="N352" s="5">
        <v>46.43476081</v>
      </c>
      <c r="O352">
        <v>-63.769896930000002</v>
      </c>
      <c r="P352" t="s">
        <v>26</v>
      </c>
      <c r="Q352" t="str">
        <f t="shared" si="5"/>
        <v>Rapid Housing Initiative 2This includes 1 project(s)Repairs1900000</v>
      </c>
    </row>
    <row r="353" spans="1:17" x14ac:dyDescent="0.25">
      <c r="A353" s="1">
        <v>45382</v>
      </c>
      <c r="B353" t="s">
        <v>201</v>
      </c>
      <c r="C353" t="s">
        <v>23</v>
      </c>
      <c r="D353" t="s">
        <v>235</v>
      </c>
      <c r="E353" t="s">
        <v>18</v>
      </c>
      <c r="F353" t="s">
        <v>25</v>
      </c>
      <c r="G353" t="s">
        <v>75</v>
      </c>
      <c r="H353" s="2">
        <v>393064</v>
      </c>
      <c r="I353" s="2">
        <v>393064</v>
      </c>
      <c r="J353" s="2">
        <v>0</v>
      </c>
      <c r="K353" s="3">
        <v>14</v>
      </c>
      <c r="L353" s="4">
        <v>14</v>
      </c>
      <c r="M353" s="4">
        <v>0</v>
      </c>
      <c r="N353" s="5">
        <v>46.014381790000002</v>
      </c>
      <c r="O353">
        <v>-73.1132214</v>
      </c>
      <c r="P353" t="s">
        <v>21</v>
      </c>
      <c r="Q353" t="str">
        <f t="shared" si="5"/>
        <v>Rapid Housing Initiative 2This includes 1 project(s)New Construction393064</v>
      </c>
    </row>
    <row r="354" spans="1:17" x14ac:dyDescent="0.25">
      <c r="A354" s="1">
        <v>45382</v>
      </c>
      <c r="B354" t="s">
        <v>201</v>
      </c>
      <c r="C354" t="s">
        <v>23</v>
      </c>
      <c r="D354" t="s">
        <v>120</v>
      </c>
      <c r="E354" t="s">
        <v>28</v>
      </c>
      <c r="F354" t="s">
        <v>25</v>
      </c>
      <c r="G354" t="s">
        <v>75</v>
      </c>
      <c r="H354" s="2">
        <v>5920000</v>
      </c>
      <c r="I354" s="2">
        <v>5920000</v>
      </c>
      <c r="J354" s="2">
        <v>0</v>
      </c>
      <c r="K354" s="3">
        <v>56</v>
      </c>
      <c r="L354" s="4">
        <v>56</v>
      </c>
      <c r="M354" s="4">
        <v>0</v>
      </c>
      <c r="N354" s="5">
        <v>47.482118329999999</v>
      </c>
      <c r="O354">
        <v>-52.796867380000002</v>
      </c>
      <c r="P354" t="s">
        <v>21</v>
      </c>
      <c r="Q354" t="str">
        <f t="shared" si="5"/>
        <v>Rapid Housing Initiative 2This includes 1 project(s)Repairs5920000</v>
      </c>
    </row>
    <row r="355" spans="1:17" x14ac:dyDescent="0.25">
      <c r="A355" s="1">
        <v>45382</v>
      </c>
      <c r="B355" t="s">
        <v>201</v>
      </c>
      <c r="C355" t="s">
        <v>23</v>
      </c>
      <c r="D355" t="s">
        <v>236</v>
      </c>
      <c r="E355" t="s">
        <v>18</v>
      </c>
      <c r="F355" t="s">
        <v>25</v>
      </c>
      <c r="G355" t="s">
        <v>40</v>
      </c>
      <c r="H355" s="2">
        <v>7404322</v>
      </c>
      <c r="I355" s="2">
        <v>7404322</v>
      </c>
      <c r="J355" s="2">
        <v>0</v>
      </c>
      <c r="K355" s="3">
        <v>40</v>
      </c>
      <c r="L355" s="4">
        <v>0</v>
      </c>
      <c r="M355" s="4">
        <v>0</v>
      </c>
      <c r="N355" s="5">
        <v>46.490001999999997</v>
      </c>
      <c r="O355">
        <v>-81.010002</v>
      </c>
      <c r="P355" t="s">
        <v>21</v>
      </c>
      <c r="Q355" t="str">
        <f t="shared" si="5"/>
        <v>Rapid Housing Initiative 2This includes 1 project(s)New Construction7404322</v>
      </c>
    </row>
    <row r="356" spans="1:17" x14ac:dyDescent="0.25">
      <c r="A356" s="1">
        <v>45382</v>
      </c>
      <c r="B356" t="s">
        <v>201</v>
      </c>
      <c r="C356" t="s">
        <v>23</v>
      </c>
      <c r="D356" t="s">
        <v>124</v>
      </c>
      <c r="E356" t="s">
        <v>18</v>
      </c>
      <c r="F356" t="s">
        <v>25</v>
      </c>
      <c r="G356" t="s">
        <v>40</v>
      </c>
      <c r="H356" s="2">
        <v>13839085</v>
      </c>
      <c r="I356" s="2">
        <v>13839085</v>
      </c>
      <c r="J356" s="2">
        <v>0</v>
      </c>
      <c r="K356" s="3">
        <v>30</v>
      </c>
      <c r="L356" s="4">
        <v>0</v>
      </c>
      <c r="M356" s="4">
        <v>0</v>
      </c>
      <c r="N356" s="5">
        <v>49.107636640000003</v>
      </c>
      <c r="O356">
        <v>-122.7956156</v>
      </c>
      <c r="P356" t="s">
        <v>21</v>
      </c>
      <c r="Q356" t="str">
        <f t="shared" si="5"/>
        <v>Rapid Housing Initiative 2This includes 1 project(s)New Construction13839085</v>
      </c>
    </row>
    <row r="357" spans="1:17" x14ac:dyDescent="0.25">
      <c r="A357" s="1">
        <v>45382</v>
      </c>
      <c r="B357" t="s">
        <v>201</v>
      </c>
      <c r="C357" t="s">
        <v>23</v>
      </c>
      <c r="D357" t="s">
        <v>192</v>
      </c>
      <c r="E357" t="s">
        <v>18</v>
      </c>
      <c r="F357" t="s">
        <v>25</v>
      </c>
      <c r="G357" t="s">
        <v>75</v>
      </c>
      <c r="H357" s="2">
        <v>930000</v>
      </c>
      <c r="I357" s="2">
        <v>930000</v>
      </c>
      <c r="J357" s="2">
        <v>0</v>
      </c>
      <c r="K357" s="3">
        <v>6</v>
      </c>
      <c r="L357" s="4">
        <v>6</v>
      </c>
      <c r="M357" s="4">
        <v>0</v>
      </c>
      <c r="N357" s="5">
        <v>45.709790339999998</v>
      </c>
      <c r="O357">
        <v>-73.666812019999995</v>
      </c>
      <c r="P357" t="s">
        <v>21</v>
      </c>
      <c r="Q357" t="str">
        <f t="shared" si="5"/>
        <v>Rapid Housing Initiative 2This includes 1 project(s)New Construction930000</v>
      </c>
    </row>
    <row r="358" spans="1:17" x14ac:dyDescent="0.25">
      <c r="A358" s="1">
        <v>45382</v>
      </c>
      <c r="B358" t="s">
        <v>201</v>
      </c>
      <c r="C358" t="s">
        <v>23</v>
      </c>
      <c r="D358" t="s">
        <v>237</v>
      </c>
      <c r="E358" t="s">
        <v>18</v>
      </c>
      <c r="F358" t="s">
        <v>25</v>
      </c>
      <c r="G358" t="s">
        <v>75</v>
      </c>
      <c r="H358" s="2">
        <v>3065100</v>
      </c>
      <c r="I358" s="2">
        <v>3065100</v>
      </c>
      <c r="J358" s="2">
        <v>0</v>
      </c>
      <c r="K358" s="3">
        <v>16</v>
      </c>
      <c r="L358" s="4">
        <v>16</v>
      </c>
      <c r="M358" s="4">
        <v>0</v>
      </c>
      <c r="N358" s="5">
        <v>46.106824770000003</v>
      </c>
      <c r="O358">
        <v>-71.28732814</v>
      </c>
      <c r="P358" t="s">
        <v>21</v>
      </c>
      <c r="Q358" t="str">
        <f t="shared" si="5"/>
        <v>Rapid Housing Initiative 2This includes 1 project(s)New Construction3065100</v>
      </c>
    </row>
    <row r="359" spans="1:17" x14ac:dyDescent="0.25">
      <c r="A359" s="1">
        <v>45382</v>
      </c>
      <c r="B359" t="s">
        <v>201</v>
      </c>
      <c r="C359" t="s">
        <v>23</v>
      </c>
      <c r="D359" t="s">
        <v>128</v>
      </c>
      <c r="E359" t="s">
        <v>28</v>
      </c>
      <c r="F359" t="s">
        <v>25</v>
      </c>
      <c r="G359" t="s">
        <v>40</v>
      </c>
      <c r="H359" s="2">
        <v>1610207</v>
      </c>
      <c r="I359" s="2">
        <v>1610207</v>
      </c>
      <c r="J359" s="2">
        <v>0</v>
      </c>
      <c r="K359" s="3">
        <v>9</v>
      </c>
      <c r="L359" s="4">
        <v>9</v>
      </c>
      <c r="M359" s="4">
        <v>0</v>
      </c>
      <c r="N359" s="5">
        <v>43.722110600000001</v>
      </c>
      <c r="O359">
        <v>-79.390400709999994</v>
      </c>
      <c r="P359" t="s">
        <v>21</v>
      </c>
      <c r="Q359" t="str">
        <f t="shared" si="5"/>
        <v>Rapid Housing Initiative 2This includes 1 project(s)Repairs1610207</v>
      </c>
    </row>
    <row r="360" spans="1:17" x14ac:dyDescent="0.25">
      <c r="A360" s="1">
        <v>45382</v>
      </c>
      <c r="B360" t="s">
        <v>201</v>
      </c>
      <c r="C360" t="s">
        <v>23</v>
      </c>
      <c r="D360" t="s">
        <v>194</v>
      </c>
      <c r="E360" t="s">
        <v>18</v>
      </c>
      <c r="F360" t="s">
        <v>25</v>
      </c>
      <c r="G360" t="s">
        <v>75</v>
      </c>
      <c r="H360" s="2">
        <v>2700000</v>
      </c>
      <c r="I360" s="2">
        <v>2700000</v>
      </c>
      <c r="J360" s="2">
        <v>0</v>
      </c>
      <c r="K360" s="3">
        <v>12</v>
      </c>
      <c r="L360" s="4">
        <v>12</v>
      </c>
      <c r="M360" s="4">
        <v>0</v>
      </c>
      <c r="N360" s="5">
        <v>46.36301005</v>
      </c>
      <c r="O360">
        <v>-72.611449109999995</v>
      </c>
      <c r="P360" t="s">
        <v>21</v>
      </c>
      <c r="Q360" t="str">
        <f t="shared" si="5"/>
        <v>Rapid Housing Initiative 2This includes 1 project(s)New Construction2700000</v>
      </c>
    </row>
    <row r="361" spans="1:17" x14ac:dyDescent="0.25">
      <c r="A361" s="1">
        <v>45382</v>
      </c>
      <c r="B361" t="s">
        <v>201</v>
      </c>
      <c r="C361" t="s">
        <v>23</v>
      </c>
      <c r="D361" t="s">
        <v>194</v>
      </c>
      <c r="E361" t="s">
        <v>28</v>
      </c>
      <c r="F361" t="s">
        <v>25</v>
      </c>
      <c r="G361" t="s">
        <v>75</v>
      </c>
      <c r="H361" s="2">
        <v>434502</v>
      </c>
      <c r="I361" s="2">
        <v>434502</v>
      </c>
      <c r="J361" s="2">
        <v>0</v>
      </c>
      <c r="K361" s="3">
        <v>2</v>
      </c>
      <c r="L361" s="4">
        <v>2</v>
      </c>
      <c r="M361" s="4">
        <v>0</v>
      </c>
      <c r="N361" s="5">
        <v>46.36301005</v>
      </c>
      <c r="O361">
        <v>-72.611449109999995</v>
      </c>
      <c r="P361" t="s">
        <v>21</v>
      </c>
      <c r="Q361" t="str">
        <f t="shared" si="5"/>
        <v>Rapid Housing Initiative 2This includes 1 project(s)Repairs434502</v>
      </c>
    </row>
    <row r="362" spans="1:17" x14ac:dyDescent="0.25">
      <c r="A362" s="1">
        <v>45382</v>
      </c>
      <c r="B362" t="s">
        <v>201</v>
      </c>
      <c r="C362" t="s">
        <v>23</v>
      </c>
      <c r="D362" t="s">
        <v>238</v>
      </c>
      <c r="E362" t="s">
        <v>18</v>
      </c>
      <c r="F362" t="s">
        <v>25</v>
      </c>
      <c r="G362" t="s">
        <v>75</v>
      </c>
      <c r="H362" s="2">
        <v>6386403</v>
      </c>
      <c r="I362" s="2">
        <v>6386403</v>
      </c>
      <c r="J362" s="2">
        <v>0</v>
      </c>
      <c r="K362" s="3">
        <v>21</v>
      </c>
      <c r="L362" s="4">
        <v>21</v>
      </c>
      <c r="M362" s="4">
        <v>0</v>
      </c>
      <c r="N362" s="5">
        <v>47.97987286</v>
      </c>
      <c r="O362">
        <v>-77.671192619999999</v>
      </c>
      <c r="P362" t="s">
        <v>159</v>
      </c>
      <c r="Q362" t="str">
        <f t="shared" si="5"/>
        <v>Rapid Housing Initiative 2This includes 1 project(s)New Construction6386403</v>
      </c>
    </row>
    <row r="363" spans="1:17" x14ac:dyDescent="0.25">
      <c r="A363" s="1">
        <v>45382</v>
      </c>
      <c r="B363" t="s">
        <v>201</v>
      </c>
      <c r="C363" t="s">
        <v>23</v>
      </c>
      <c r="D363" t="s">
        <v>129</v>
      </c>
      <c r="E363" t="s">
        <v>18</v>
      </c>
      <c r="F363" t="s">
        <v>25</v>
      </c>
      <c r="G363" t="s">
        <v>40</v>
      </c>
      <c r="H363" s="2">
        <v>8001228</v>
      </c>
      <c r="I363" s="2">
        <v>8001228</v>
      </c>
      <c r="J363" s="2">
        <v>0</v>
      </c>
      <c r="K363" s="3">
        <v>20</v>
      </c>
      <c r="L363" s="4">
        <v>0</v>
      </c>
      <c r="M363" s="4">
        <v>0</v>
      </c>
      <c r="N363" s="5">
        <v>49.25391303</v>
      </c>
      <c r="O363">
        <v>-123.1113302</v>
      </c>
      <c r="P363" t="s">
        <v>21</v>
      </c>
      <c r="Q363" t="str">
        <f t="shared" si="5"/>
        <v>Rapid Housing Initiative 2This includes 1 project(s)New Construction8001228</v>
      </c>
    </row>
    <row r="364" spans="1:17" x14ac:dyDescent="0.25">
      <c r="A364" s="1">
        <v>45382</v>
      </c>
      <c r="B364" t="s">
        <v>201</v>
      </c>
      <c r="C364" t="s">
        <v>23</v>
      </c>
      <c r="D364" t="s">
        <v>129</v>
      </c>
      <c r="E364" t="s">
        <v>18</v>
      </c>
      <c r="F364" t="s">
        <v>25</v>
      </c>
      <c r="G364" t="s">
        <v>40</v>
      </c>
      <c r="H364" s="2">
        <v>23771737</v>
      </c>
      <c r="I364" s="2">
        <v>23771737</v>
      </c>
      <c r="J364" s="2">
        <v>0</v>
      </c>
      <c r="K364" s="3">
        <v>68</v>
      </c>
      <c r="L364" s="4">
        <v>0</v>
      </c>
      <c r="M364" s="4">
        <v>0</v>
      </c>
      <c r="N364" s="5">
        <v>49.25391303</v>
      </c>
      <c r="O364">
        <v>-123.1113302</v>
      </c>
      <c r="P364" t="s">
        <v>26</v>
      </c>
      <c r="Q364" t="str">
        <f t="shared" si="5"/>
        <v>Rapid Housing Initiative 2This includes 1 project(s)New Construction23771737</v>
      </c>
    </row>
    <row r="365" spans="1:17" x14ac:dyDescent="0.25">
      <c r="A365" s="1">
        <v>45382</v>
      </c>
      <c r="B365" t="s">
        <v>201</v>
      </c>
      <c r="C365" t="s">
        <v>23</v>
      </c>
      <c r="D365" t="s">
        <v>199</v>
      </c>
      <c r="E365" t="s">
        <v>18</v>
      </c>
      <c r="F365" t="s">
        <v>25</v>
      </c>
      <c r="G365" t="s">
        <v>40</v>
      </c>
      <c r="H365" s="2">
        <v>11290921</v>
      </c>
      <c r="I365" s="2">
        <v>11290921</v>
      </c>
      <c r="J365" s="2">
        <v>0</v>
      </c>
      <c r="K365" s="3">
        <v>45</v>
      </c>
      <c r="L365" s="4">
        <v>0</v>
      </c>
      <c r="M365" s="4">
        <v>0</v>
      </c>
      <c r="N365" s="5">
        <v>47.771336030000001</v>
      </c>
      <c r="O365">
        <v>-53.237989050000003</v>
      </c>
      <c r="P365" t="s">
        <v>26</v>
      </c>
      <c r="Q365" t="str">
        <f t="shared" si="5"/>
        <v>Rapid Housing Initiative 2This includes 1 project(s)New Construction11290921</v>
      </c>
    </row>
    <row r="366" spans="1:17" x14ac:dyDescent="0.25">
      <c r="A366" s="1">
        <v>45382</v>
      </c>
      <c r="B366" t="s">
        <v>201</v>
      </c>
      <c r="C366" t="s">
        <v>23</v>
      </c>
      <c r="D366" t="s">
        <v>239</v>
      </c>
      <c r="E366" t="s">
        <v>18</v>
      </c>
      <c r="F366" t="s">
        <v>25</v>
      </c>
      <c r="G366" t="s">
        <v>29</v>
      </c>
      <c r="H366" s="2">
        <v>1169312.29</v>
      </c>
      <c r="I366" s="2">
        <v>1169312</v>
      </c>
      <c r="J366" s="2">
        <v>0</v>
      </c>
      <c r="K366" s="3">
        <v>5</v>
      </c>
      <c r="L366" s="4">
        <v>5</v>
      </c>
      <c r="M366" s="4">
        <v>0</v>
      </c>
      <c r="N366" s="5">
        <v>53.905653450000003</v>
      </c>
      <c r="O366">
        <v>-94.969396020000005</v>
      </c>
      <c r="P366" t="s">
        <v>26</v>
      </c>
      <c r="Q366" t="str">
        <f t="shared" si="5"/>
        <v>Rapid Housing Initiative 2This includes 1 project(s)New Construction1169312.29</v>
      </c>
    </row>
    <row r="367" spans="1:17" x14ac:dyDescent="0.25">
      <c r="A367" s="1">
        <v>45382</v>
      </c>
      <c r="B367" t="s">
        <v>201</v>
      </c>
      <c r="C367" t="s">
        <v>23</v>
      </c>
      <c r="D367" t="s">
        <v>240</v>
      </c>
      <c r="E367" t="s">
        <v>18</v>
      </c>
      <c r="F367" t="s">
        <v>25</v>
      </c>
      <c r="G367" t="s">
        <v>40</v>
      </c>
      <c r="H367" s="2">
        <v>10515033</v>
      </c>
      <c r="I367" s="2">
        <v>10515033</v>
      </c>
      <c r="J367" s="2">
        <v>0</v>
      </c>
      <c r="K367" s="3">
        <v>43</v>
      </c>
      <c r="L367" s="4">
        <v>0</v>
      </c>
      <c r="M367" s="4">
        <v>0</v>
      </c>
      <c r="N367" s="5">
        <v>42.991159199999998</v>
      </c>
      <c r="O367">
        <v>-79.228799539999997</v>
      </c>
      <c r="P367" t="s">
        <v>26</v>
      </c>
      <c r="Q367" t="str">
        <f t="shared" si="5"/>
        <v>Rapid Housing Initiative 2This includes 1 project(s)New Construction10515033</v>
      </c>
    </row>
    <row r="368" spans="1:17" x14ac:dyDescent="0.25">
      <c r="A368" s="1">
        <v>45382</v>
      </c>
      <c r="B368" t="s">
        <v>201</v>
      </c>
      <c r="C368" t="s">
        <v>23</v>
      </c>
      <c r="D368" t="s">
        <v>241</v>
      </c>
      <c r="E368" t="s">
        <v>18</v>
      </c>
      <c r="F368" t="s">
        <v>25</v>
      </c>
      <c r="G368" t="s">
        <v>40</v>
      </c>
      <c r="H368" s="2">
        <v>4749285</v>
      </c>
      <c r="I368" s="2">
        <v>4749285</v>
      </c>
      <c r="J368" s="2">
        <v>0</v>
      </c>
      <c r="K368" s="3">
        <v>18</v>
      </c>
      <c r="L368" s="4">
        <v>0</v>
      </c>
      <c r="M368" s="4">
        <v>0</v>
      </c>
      <c r="N368" s="5">
        <v>43.933136779999998</v>
      </c>
      <c r="O368">
        <v>-78.965265200000005</v>
      </c>
      <c r="P368" t="s">
        <v>21</v>
      </c>
      <c r="Q368" t="str">
        <f t="shared" si="5"/>
        <v>Rapid Housing Initiative 2This includes 1 project(s)New Construction4749285</v>
      </c>
    </row>
    <row r="369" spans="1:17" x14ac:dyDescent="0.25">
      <c r="A369" s="1">
        <v>45382</v>
      </c>
      <c r="B369" t="s">
        <v>201</v>
      </c>
      <c r="C369" t="s">
        <v>23</v>
      </c>
      <c r="D369" t="s">
        <v>241</v>
      </c>
      <c r="E369" t="s">
        <v>28</v>
      </c>
      <c r="F369" t="s">
        <v>25</v>
      </c>
      <c r="G369" t="s">
        <v>40</v>
      </c>
      <c r="H369" s="2">
        <v>2879473</v>
      </c>
      <c r="I369" s="2">
        <v>2879473</v>
      </c>
      <c r="J369" s="2">
        <v>0</v>
      </c>
      <c r="K369" s="3">
        <v>26</v>
      </c>
      <c r="L369" s="4">
        <v>26</v>
      </c>
      <c r="M369" s="4">
        <v>0</v>
      </c>
      <c r="N369" s="5">
        <v>43.933136779999998</v>
      </c>
      <c r="O369">
        <v>-78.965265200000005</v>
      </c>
      <c r="P369" t="s">
        <v>26</v>
      </c>
      <c r="Q369" t="str">
        <f t="shared" si="5"/>
        <v>Rapid Housing Initiative 2This includes 1 project(s)Repairs2879473</v>
      </c>
    </row>
    <row r="370" spans="1:17" x14ac:dyDescent="0.25">
      <c r="A370" s="1">
        <v>45382</v>
      </c>
      <c r="B370" t="s">
        <v>201</v>
      </c>
      <c r="C370" t="s">
        <v>23</v>
      </c>
      <c r="D370" t="s">
        <v>136</v>
      </c>
      <c r="E370" t="s">
        <v>160</v>
      </c>
      <c r="F370" t="s">
        <v>25</v>
      </c>
      <c r="G370" t="s">
        <v>140</v>
      </c>
      <c r="H370" s="2">
        <v>5000000</v>
      </c>
      <c r="I370" s="2">
        <v>5000000</v>
      </c>
      <c r="J370" s="2">
        <v>0</v>
      </c>
      <c r="K370" s="3">
        <v>55</v>
      </c>
      <c r="L370" s="4">
        <v>55</v>
      </c>
      <c r="M370" s="4">
        <v>0</v>
      </c>
      <c r="N370" s="5">
        <v>60.706964839999998</v>
      </c>
      <c r="O370">
        <v>-135.07579820000001</v>
      </c>
      <c r="P370" t="s">
        <v>21</v>
      </c>
      <c r="Q370" t="str">
        <f t="shared" si="5"/>
        <v>Rapid Housing Initiative 2This includes 1 project(s)Renewals5000000</v>
      </c>
    </row>
    <row r="371" spans="1:17" x14ac:dyDescent="0.25">
      <c r="A371" s="1">
        <v>45382</v>
      </c>
      <c r="B371" t="s">
        <v>201</v>
      </c>
      <c r="C371" t="s">
        <v>23</v>
      </c>
      <c r="D371" t="s">
        <v>137</v>
      </c>
      <c r="E371" t="s">
        <v>18</v>
      </c>
      <c r="F371" t="s">
        <v>25</v>
      </c>
      <c r="G371" t="s">
        <v>40</v>
      </c>
      <c r="H371" s="2">
        <v>5049000</v>
      </c>
      <c r="I371" s="2">
        <v>5049000</v>
      </c>
      <c r="J371" s="2">
        <v>0</v>
      </c>
      <c r="K371" s="3">
        <v>21</v>
      </c>
      <c r="L371" s="4">
        <v>21</v>
      </c>
      <c r="M371" s="4">
        <v>0</v>
      </c>
      <c r="N371" s="5">
        <v>49.863828030000001</v>
      </c>
      <c r="O371">
        <v>-97.157277059999998</v>
      </c>
      <c r="P371" t="s">
        <v>21</v>
      </c>
      <c r="Q371" t="str">
        <f t="shared" si="5"/>
        <v>Rapid Housing Initiative 2This includes 1 project(s)New Construction5049000</v>
      </c>
    </row>
    <row r="372" spans="1:17" x14ac:dyDescent="0.25">
      <c r="A372" s="1">
        <v>45382</v>
      </c>
      <c r="B372" t="s">
        <v>201</v>
      </c>
      <c r="C372" t="s">
        <v>23</v>
      </c>
      <c r="D372" t="s">
        <v>137</v>
      </c>
      <c r="E372" t="s">
        <v>28</v>
      </c>
      <c r="F372" t="s">
        <v>25</v>
      </c>
      <c r="G372" t="s">
        <v>40</v>
      </c>
      <c r="H372" s="2">
        <v>4309035</v>
      </c>
      <c r="I372" s="2">
        <v>4309035</v>
      </c>
      <c r="J372" s="2">
        <v>0</v>
      </c>
      <c r="K372" s="3">
        <v>16</v>
      </c>
      <c r="L372" s="4">
        <v>0</v>
      </c>
      <c r="M372" s="4">
        <v>0</v>
      </c>
      <c r="N372" s="5">
        <v>49.863828030000001</v>
      </c>
      <c r="O372">
        <v>-97.157277059999998</v>
      </c>
      <c r="P372" t="s">
        <v>21</v>
      </c>
      <c r="Q372" t="str">
        <f t="shared" si="5"/>
        <v>Rapid Housing Initiative 2This includes 1 project(s)Repairs4309035</v>
      </c>
    </row>
    <row r="373" spans="1:17" x14ac:dyDescent="0.25">
      <c r="A373" s="1">
        <v>45382</v>
      </c>
      <c r="B373" t="s">
        <v>201</v>
      </c>
      <c r="C373" t="s">
        <v>23</v>
      </c>
      <c r="D373" t="s">
        <v>137</v>
      </c>
      <c r="E373" t="s">
        <v>28</v>
      </c>
      <c r="F373" t="s">
        <v>25</v>
      </c>
      <c r="G373" t="s">
        <v>40</v>
      </c>
      <c r="H373" s="2">
        <v>3417708</v>
      </c>
      <c r="I373" s="2">
        <v>3417708</v>
      </c>
      <c r="J373" s="2">
        <v>0</v>
      </c>
      <c r="K373" s="3">
        <v>22</v>
      </c>
      <c r="L373" s="4">
        <v>0</v>
      </c>
      <c r="M373" s="4">
        <v>0</v>
      </c>
      <c r="N373" s="5">
        <v>49.863828030000001</v>
      </c>
      <c r="O373">
        <v>-97.157277059999998</v>
      </c>
      <c r="P373" t="s">
        <v>26</v>
      </c>
      <c r="Q373" t="str">
        <f t="shared" si="5"/>
        <v>Rapid Housing Initiative 2This includes 1 project(s)Repairs3417708</v>
      </c>
    </row>
    <row r="374" spans="1:17" x14ac:dyDescent="0.25">
      <c r="A374" s="1">
        <v>45382</v>
      </c>
      <c r="B374" t="s">
        <v>201</v>
      </c>
      <c r="C374" t="s">
        <v>23</v>
      </c>
      <c r="D374" t="s">
        <v>139</v>
      </c>
      <c r="E374" t="s">
        <v>18</v>
      </c>
      <c r="F374" t="s">
        <v>25</v>
      </c>
      <c r="G374" t="s">
        <v>140</v>
      </c>
      <c r="H374" s="2">
        <v>5000000</v>
      </c>
      <c r="I374" s="2">
        <v>5000000</v>
      </c>
      <c r="J374" s="2">
        <v>0</v>
      </c>
      <c r="K374" s="3">
        <v>21</v>
      </c>
      <c r="L374" s="4">
        <v>0</v>
      </c>
      <c r="M374" s="4">
        <v>0</v>
      </c>
      <c r="N374" s="5">
        <v>62.47092267</v>
      </c>
      <c r="O374">
        <v>-114.405258</v>
      </c>
      <c r="P374" t="s">
        <v>21</v>
      </c>
      <c r="Q374" t="str">
        <f t="shared" si="5"/>
        <v>Rapid Housing Initiative 2This includes 1 project(s)New Construction5000000</v>
      </c>
    </row>
    <row r="375" spans="1:17" x14ac:dyDescent="0.25">
      <c r="A375" s="1">
        <v>45382</v>
      </c>
      <c r="B375" t="s">
        <v>201</v>
      </c>
      <c r="C375" t="s">
        <v>142</v>
      </c>
      <c r="D375" t="s">
        <v>24</v>
      </c>
      <c r="E375" t="s">
        <v>18</v>
      </c>
      <c r="F375" t="s">
        <v>25</v>
      </c>
      <c r="G375" t="s">
        <v>29</v>
      </c>
      <c r="H375" s="2">
        <v>2368281</v>
      </c>
      <c r="I375" s="2">
        <v>2368281</v>
      </c>
      <c r="J375" s="2">
        <v>0</v>
      </c>
      <c r="K375" s="3">
        <v>12</v>
      </c>
      <c r="L375" s="4">
        <v>12</v>
      </c>
      <c r="M375" s="4">
        <v>0</v>
      </c>
      <c r="N375" s="5">
        <v>49.069073840000001</v>
      </c>
      <c r="O375">
        <v>-122.2847932</v>
      </c>
      <c r="P375" t="s">
        <v>26</v>
      </c>
      <c r="Q375" t="str">
        <f t="shared" si="5"/>
        <v>Rapid Housing Initiative 2This includes 2 project(s)New Construction2368281</v>
      </c>
    </row>
    <row r="376" spans="1:17" x14ac:dyDescent="0.25">
      <c r="A376" s="1">
        <v>45382</v>
      </c>
      <c r="B376" t="s">
        <v>201</v>
      </c>
      <c r="C376" t="s">
        <v>142</v>
      </c>
      <c r="D376" t="s">
        <v>198</v>
      </c>
      <c r="E376" t="s">
        <v>18</v>
      </c>
      <c r="F376" t="s">
        <v>25</v>
      </c>
      <c r="G376" t="s">
        <v>75</v>
      </c>
      <c r="H376" s="2">
        <v>3184702</v>
      </c>
      <c r="I376" s="2">
        <v>3184702</v>
      </c>
      <c r="J376" s="2">
        <v>0</v>
      </c>
      <c r="K376" s="3">
        <v>38</v>
      </c>
      <c r="L376" s="4">
        <v>38</v>
      </c>
      <c r="M376" s="4">
        <v>0</v>
      </c>
      <c r="N376" s="5">
        <v>45.512138159999999</v>
      </c>
      <c r="O376">
        <v>-75.626952149999994</v>
      </c>
      <c r="P376" t="s">
        <v>159</v>
      </c>
      <c r="Q376" t="str">
        <f t="shared" si="5"/>
        <v>Rapid Housing Initiative 2This includes 2 project(s)New Construction3184702</v>
      </c>
    </row>
    <row r="377" spans="1:17" x14ac:dyDescent="0.25">
      <c r="A377" s="1">
        <v>45382</v>
      </c>
      <c r="B377" t="s">
        <v>201</v>
      </c>
      <c r="C377" t="s">
        <v>142</v>
      </c>
      <c r="D377" t="s">
        <v>198</v>
      </c>
      <c r="E377" t="s">
        <v>18</v>
      </c>
      <c r="F377" t="s">
        <v>25</v>
      </c>
      <c r="G377" t="s">
        <v>75</v>
      </c>
      <c r="H377" s="2">
        <v>2070000</v>
      </c>
      <c r="I377" s="2">
        <v>2070000</v>
      </c>
      <c r="J377" s="2">
        <v>0</v>
      </c>
      <c r="K377" s="3">
        <v>40</v>
      </c>
      <c r="L377" s="4">
        <v>40</v>
      </c>
      <c r="M377" s="4">
        <v>0</v>
      </c>
      <c r="N377" s="5">
        <v>45.512138159999999</v>
      </c>
      <c r="O377">
        <v>-75.626952149999994</v>
      </c>
      <c r="P377" t="s">
        <v>21</v>
      </c>
      <c r="Q377" t="str">
        <f t="shared" si="5"/>
        <v>Rapid Housing Initiative 2This includes 2 project(s)New Construction2070000</v>
      </c>
    </row>
    <row r="378" spans="1:17" x14ac:dyDescent="0.25">
      <c r="A378" s="1">
        <v>45382</v>
      </c>
      <c r="B378" t="s">
        <v>201</v>
      </c>
      <c r="C378" t="s">
        <v>142</v>
      </c>
      <c r="D378" t="s">
        <v>68</v>
      </c>
      <c r="E378" t="s">
        <v>18</v>
      </c>
      <c r="F378" t="s">
        <v>25</v>
      </c>
      <c r="G378" t="s">
        <v>40</v>
      </c>
      <c r="H378" s="2">
        <v>10325844</v>
      </c>
      <c r="I378" s="2">
        <v>10325844</v>
      </c>
      <c r="J378" s="2">
        <v>0</v>
      </c>
      <c r="K378" s="3">
        <v>36</v>
      </c>
      <c r="L378" s="4">
        <v>36</v>
      </c>
      <c r="M378" s="4">
        <v>0</v>
      </c>
      <c r="N378" s="5">
        <v>43.25321469</v>
      </c>
      <c r="O378">
        <v>-79.957898180000001</v>
      </c>
      <c r="P378" t="s">
        <v>21</v>
      </c>
      <c r="Q378" t="str">
        <f t="shared" si="5"/>
        <v>Rapid Housing Initiative 2This includes 2 project(s)New Construction10325844</v>
      </c>
    </row>
    <row r="379" spans="1:17" x14ac:dyDescent="0.25">
      <c r="A379" s="1">
        <v>45382</v>
      </c>
      <c r="B379" t="s">
        <v>201</v>
      </c>
      <c r="C379" t="s">
        <v>142</v>
      </c>
      <c r="D379" t="s">
        <v>72</v>
      </c>
      <c r="E379" t="s">
        <v>18</v>
      </c>
      <c r="F379" t="s">
        <v>25</v>
      </c>
      <c r="G379" t="s">
        <v>140</v>
      </c>
      <c r="H379" s="2">
        <v>15936835</v>
      </c>
      <c r="I379" s="2">
        <v>15936835</v>
      </c>
      <c r="J379" s="2">
        <v>0</v>
      </c>
      <c r="K379" s="3">
        <v>64</v>
      </c>
      <c r="L379" s="4">
        <v>64</v>
      </c>
      <c r="M379" s="4">
        <v>0</v>
      </c>
      <c r="N379" s="5">
        <v>63.751412649999999</v>
      </c>
      <c r="O379">
        <v>-68.517503149999996</v>
      </c>
      <c r="P379" t="s">
        <v>26</v>
      </c>
      <c r="Q379" t="str">
        <f t="shared" si="5"/>
        <v>Rapid Housing Initiative 2This includes 2 project(s)New Construction15936835</v>
      </c>
    </row>
    <row r="380" spans="1:17" x14ac:dyDescent="0.25">
      <c r="A380" s="1">
        <v>45382</v>
      </c>
      <c r="B380" t="s">
        <v>201</v>
      </c>
      <c r="C380" t="s">
        <v>142</v>
      </c>
      <c r="D380" t="s">
        <v>171</v>
      </c>
      <c r="E380" t="s">
        <v>28</v>
      </c>
      <c r="F380" t="s">
        <v>25</v>
      </c>
      <c r="G380" t="s">
        <v>40</v>
      </c>
      <c r="H380" s="2">
        <v>3612221</v>
      </c>
      <c r="I380" s="2">
        <v>3612221</v>
      </c>
      <c r="J380" s="2">
        <v>0</v>
      </c>
      <c r="K380" s="3">
        <v>18</v>
      </c>
      <c r="L380" s="4">
        <v>0</v>
      </c>
      <c r="M380" s="4">
        <v>0</v>
      </c>
      <c r="N380" s="5">
        <v>43.420896429999999</v>
      </c>
      <c r="O380">
        <v>-80.470304839999997</v>
      </c>
      <c r="P380" t="s">
        <v>26</v>
      </c>
      <c r="Q380" t="str">
        <f t="shared" si="5"/>
        <v>Rapid Housing Initiative 2This includes 2 project(s)Repairs3612221</v>
      </c>
    </row>
    <row r="381" spans="1:17" x14ac:dyDescent="0.25">
      <c r="A381" s="1">
        <v>45382</v>
      </c>
      <c r="B381" t="s">
        <v>201</v>
      </c>
      <c r="C381" t="s">
        <v>142</v>
      </c>
      <c r="D381" t="s">
        <v>215</v>
      </c>
      <c r="E381" t="s">
        <v>18</v>
      </c>
      <c r="F381" t="s">
        <v>25</v>
      </c>
      <c r="G381" t="s">
        <v>29</v>
      </c>
      <c r="H381" s="2">
        <v>9845800</v>
      </c>
      <c r="I381" s="2">
        <v>9845800</v>
      </c>
      <c r="J381" s="2">
        <v>0</v>
      </c>
      <c r="K381" s="3">
        <v>26</v>
      </c>
      <c r="L381" s="4">
        <v>26</v>
      </c>
      <c r="M381" s="4">
        <v>26</v>
      </c>
      <c r="N381" s="5">
        <v>41.940067929999998</v>
      </c>
      <c r="O381">
        <v>-82.564018680000004</v>
      </c>
      <c r="P381" t="s">
        <v>21</v>
      </c>
      <c r="Q381" t="str">
        <f t="shared" si="5"/>
        <v>Rapid Housing Initiative 2This includes 2 project(s)New Construction9845800</v>
      </c>
    </row>
    <row r="382" spans="1:17" x14ac:dyDescent="0.25">
      <c r="A382" s="1">
        <v>45382</v>
      </c>
      <c r="B382" t="s">
        <v>201</v>
      </c>
      <c r="C382" t="s">
        <v>142</v>
      </c>
      <c r="D382" t="s">
        <v>89</v>
      </c>
      <c r="E382" t="s">
        <v>18</v>
      </c>
      <c r="F382" t="s">
        <v>25</v>
      </c>
      <c r="G382" t="s">
        <v>40</v>
      </c>
      <c r="H382" s="2">
        <v>22885603</v>
      </c>
      <c r="I382" s="2">
        <v>22885603</v>
      </c>
      <c r="J382" s="2">
        <v>0</v>
      </c>
      <c r="K382" s="3">
        <v>46</v>
      </c>
      <c r="L382" s="4">
        <v>46</v>
      </c>
      <c r="M382" s="4">
        <v>0</v>
      </c>
      <c r="N382" s="5">
        <v>43.593819660000001</v>
      </c>
      <c r="O382">
        <v>-79.655300580000002</v>
      </c>
      <c r="P382" t="s">
        <v>159</v>
      </c>
      <c r="Q382" t="str">
        <f t="shared" si="5"/>
        <v>Rapid Housing Initiative 2This includes 2 project(s)New Construction22885603</v>
      </c>
    </row>
    <row r="383" spans="1:17" x14ac:dyDescent="0.25">
      <c r="A383" s="1">
        <v>45382</v>
      </c>
      <c r="B383" t="s">
        <v>201</v>
      </c>
      <c r="C383" t="s">
        <v>142</v>
      </c>
      <c r="D383" t="s">
        <v>92</v>
      </c>
      <c r="E383" t="s">
        <v>18</v>
      </c>
      <c r="F383" t="s">
        <v>25</v>
      </c>
      <c r="G383" t="s">
        <v>75</v>
      </c>
      <c r="H383" s="2">
        <v>3622332</v>
      </c>
      <c r="I383" s="2">
        <v>3622332</v>
      </c>
      <c r="J383" s="2">
        <v>0</v>
      </c>
      <c r="K383" s="3">
        <v>29</v>
      </c>
      <c r="L383" s="4">
        <v>29</v>
      </c>
      <c r="M383" s="4">
        <v>0</v>
      </c>
      <c r="N383" s="5">
        <v>45.442892839999999</v>
      </c>
      <c r="O383">
        <v>-73.598000249999998</v>
      </c>
      <c r="P383" t="s">
        <v>26</v>
      </c>
      <c r="Q383" t="str">
        <f t="shared" si="5"/>
        <v>Rapid Housing Initiative 2This includes 2 project(s)New Construction3622332</v>
      </c>
    </row>
    <row r="384" spans="1:17" x14ac:dyDescent="0.25">
      <c r="A384" s="1">
        <v>45382</v>
      </c>
      <c r="B384" t="s">
        <v>201</v>
      </c>
      <c r="C384" t="s">
        <v>142</v>
      </c>
      <c r="D384" t="s">
        <v>101</v>
      </c>
      <c r="E384" t="s">
        <v>18</v>
      </c>
      <c r="F384" t="s">
        <v>25</v>
      </c>
      <c r="G384" t="s">
        <v>40</v>
      </c>
      <c r="H384" s="2">
        <v>6716507</v>
      </c>
      <c r="I384" s="2">
        <v>6716507</v>
      </c>
      <c r="J384" s="2">
        <v>0</v>
      </c>
      <c r="K384" s="3">
        <v>20</v>
      </c>
      <c r="L384" s="4">
        <v>0</v>
      </c>
      <c r="M384" s="4">
        <v>0</v>
      </c>
      <c r="N384" s="5">
        <v>45.179578399999997</v>
      </c>
      <c r="O384">
        <v>-75.799951949999993</v>
      </c>
      <c r="P384" t="s">
        <v>21</v>
      </c>
      <c r="Q384" t="str">
        <f t="shared" si="5"/>
        <v>Rapid Housing Initiative 2This includes 2 project(s)New Construction6716507</v>
      </c>
    </row>
    <row r="385" spans="1:17" x14ac:dyDescent="0.25">
      <c r="A385" s="1">
        <v>45382</v>
      </c>
      <c r="B385" t="s">
        <v>201</v>
      </c>
      <c r="C385" t="s">
        <v>142</v>
      </c>
      <c r="D385" t="s">
        <v>152</v>
      </c>
      <c r="E385" t="s">
        <v>18</v>
      </c>
      <c r="F385" t="s">
        <v>25</v>
      </c>
      <c r="G385" t="s">
        <v>75</v>
      </c>
      <c r="H385" s="2">
        <v>9658458</v>
      </c>
      <c r="I385" s="2">
        <v>9658458</v>
      </c>
      <c r="J385" s="2">
        <v>0</v>
      </c>
      <c r="K385" s="3">
        <v>31</v>
      </c>
      <c r="L385" s="4">
        <v>31</v>
      </c>
      <c r="M385" s="4">
        <v>0</v>
      </c>
      <c r="N385" s="5">
        <v>46.866413049999998</v>
      </c>
      <c r="O385">
        <v>-71.237558480000004</v>
      </c>
      <c r="P385" t="s">
        <v>21</v>
      </c>
      <c r="Q385" t="str">
        <f t="shared" si="5"/>
        <v>Rapid Housing Initiative 2This includes 2 project(s)New Construction9658458</v>
      </c>
    </row>
    <row r="386" spans="1:17" x14ac:dyDescent="0.25">
      <c r="A386" s="1">
        <v>45382</v>
      </c>
      <c r="B386" t="s">
        <v>201</v>
      </c>
      <c r="C386" t="s">
        <v>142</v>
      </c>
      <c r="D386" t="s">
        <v>152</v>
      </c>
      <c r="E386" t="s">
        <v>28</v>
      </c>
      <c r="F386" t="s">
        <v>25</v>
      </c>
      <c r="G386" t="s">
        <v>75</v>
      </c>
      <c r="H386" s="2">
        <v>2900000</v>
      </c>
      <c r="I386" s="2">
        <v>2900000</v>
      </c>
      <c r="J386" s="2">
        <v>0</v>
      </c>
      <c r="K386" s="3">
        <v>16</v>
      </c>
      <c r="L386" s="4">
        <v>16</v>
      </c>
      <c r="M386" s="4">
        <v>0</v>
      </c>
      <c r="N386" s="5">
        <v>46.866413049999998</v>
      </c>
      <c r="O386">
        <v>-71.237558480000004</v>
      </c>
      <c r="P386" t="s">
        <v>26</v>
      </c>
      <c r="Q386" t="str">
        <f t="shared" ref="Q386:Q449" si="6">B386&amp;C386&amp;E386&amp;H386</f>
        <v>Rapid Housing Initiative 2This includes 2 project(s)Repairs2900000</v>
      </c>
    </row>
    <row r="387" spans="1:17" x14ac:dyDescent="0.25">
      <c r="A387" s="1">
        <v>45382</v>
      </c>
      <c r="B387" t="s">
        <v>201</v>
      </c>
      <c r="C387" t="s">
        <v>142</v>
      </c>
      <c r="D387" t="s">
        <v>112</v>
      </c>
      <c r="E387" t="s">
        <v>18</v>
      </c>
      <c r="F387" t="s">
        <v>25</v>
      </c>
      <c r="G387" t="s">
        <v>40</v>
      </c>
      <c r="H387" s="2">
        <v>7563036</v>
      </c>
      <c r="I387" s="2">
        <v>7563036</v>
      </c>
      <c r="J387" s="2">
        <v>0</v>
      </c>
      <c r="K387" s="3">
        <v>32</v>
      </c>
      <c r="L387" s="4">
        <v>32</v>
      </c>
      <c r="M387" s="4">
        <v>0</v>
      </c>
      <c r="N387" s="5">
        <v>52.14490009</v>
      </c>
      <c r="O387">
        <v>-106.6445578</v>
      </c>
      <c r="P387" t="s">
        <v>26</v>
      </c>
      <c r="Q387" t="str">
        <f t="shared" si="6"/>
        <v>Rapid Housing Initiative 2This includes 2 project(s)New Construction7563036</v>
      </c>
    </row>
    <row r="388" spans="1:17" x14ac:dyDescent="0.25">
      <c r="A388" s="1">
        <v>45382</v>
      </c>
      <c r="B388" t="s">
        <v>201</v>
      </c>
      <c r="C388" t="s">
        <v>142</v>
      </c>
      <c r="D388" t="s">
        <v>120</v>
      </c>
      <c r="E388" t="s">
        <v>18</v>
      </c>
      <c r="F388" t="s">
        <v>25</v>
      </c>
      <c r="G388" t="s">
        <v>40</v>
      </c>
      <c r="H388" s="2">
        <v>5000000</v>
      </c>
      <c r="I388" s="2">
        <v>5000000</v>
      </c>
      <c r="J388" s="2">
        <v>0</v>
      </c>
      <c r="K388" s="3">
        <v>19</v>
      </c>
      <c r="L388" s="4">
        <v>0</v>
      </c>
      <c r="M388" s="4">
        <v>0</v>
      </c>
      <c r="N388" s="5">
        <v>47.482118329999999</v>
      </c>
      <c r="O388">
        <v>-52.796867380000002</v>
      </c>
      <c r="P388" t="s">
        <v>26</v>
      </c>
      <c r="Q388" t="str">
        <f t="shared" si="6"/>
        <v>Rapid Housing Initiative 2This includes 2 project(s)New Construction5000000</v>
      </c>
    </row>
    <row r="389" spans="1:17" x14ac:dyDescent="0.25">
      <c r="A389" s="1">
        <v>45382</v>
      </c>
      <c r="B389" t="s">
        <v>201</v>
      </c>
      <c r="C389" t="s">
        <v>142</v>
      </c>
      <c r="D389" t="s">
        <v>120</v>
      </c>
      <c r="E389" t="s">
        <v>18</v>
      </c>
      <c r="F389" t="s">
        <v>25</v>
      </c>
      <c r="G389" t="s">
        <v>75</v>
      </c>
      <c r="H389" s="2">
        <v>4989600</v>
      </c>
      <c r="I389" s="2">
        <v>4989600</v>
      </c>
      <c r="J389" s="2">
        <v>0</v>
      </c>
      <c r="K389" s="3">
        <v>36</v>
      </c>
      <c r="L389" s="4">
        <v>36</v>
      </c>
      <c r="M389" s="4">
        <v>0</v>
      </c>
      <c r="N389" s="5">
        <v>47.482118329999999</v>
      </c>
      <c r="O389">
        <v>-52.796867380000002</v>
      </c>
      <c r="P389" t="s">
        <v>21</v>
      </c>
      <c r="Q389" t="str">
        <f t="shared" si="6"/>
        <v>Rapid Housing Initiative 2This includes 2 project(s)New Construction4989600</v>
      </c>
    </row>
    <row r="390" spans="1:17" x14ac:dyDescent="0.25">
      <c r="A390" s="1">
        <v>45382</v>
      </c>
      <c r="B390" t="s">
        <v>201</v>
      </c>
      <c r="C390" t="s">
        <v>151</v>
      </c>
      <c r="D390" t="s">
        <v>77</v>
      </c>
      <c r="E390" t="s">
        <v>160</v>
      </c>
      <c r="F390" t="s">
        <v>25</v>
      </c>
      <c r="G390" t="s">
        <v>40</v>
      </c>
      <c r="H390" s="2">
        <v>5340243</v>
      </c>
      <c r="I390" s="2">
        <v>5340243</v>
      </c>
      <c r="J390" s="2">
        <v>0</v>
      </c>
      <c r="K390" s="3">
        <v>38</v>
      </c>
      <c r="L390" s="4">
        <v>38</v>
      </c>
      <c r="M390" s="4">
        <v>0</v>
      </c>
      <c r="N390" s="5">
        <v>46.264150610000002</v>
      </c>
      <c r="O390">
        <v>-63.32780863</v>
      </c>
      <c r="P390" t="s">
        <v>26</v>
      </c>
      <c r="Q390" t="str">
        <f t="shared" si="6"/>
        <v>Rapid Housing Initiative 2This includes 3 project(s)Renewals5340243</v>
      </c>
    </row>
    <row r="391" spans="1:17" x14ac:dyDescent="0.25">
      <c r="A391" s="1">
        <v>45382</v>
      </c>
      <c r="B391" t="s">
        <v>201</v>
      </c>
      <c r="C391" t="s">
        <v>151</v>
      </c>
      <c r="D391" t="s">
        <v>171</v>
      </c>
      <c r="E391" t="s">
        <v>18</v>
      </c>
      <c r="F391" t="s">
        <v>25</v>
      </c>
      <c r="G391" t="s">
        <v>40</v>
      </c>
      <c r="H391" s="2">
        <v>8059216</v>
      </c>
      <c r="I391" s="2">
        <v>8059216</v>
      </c>
      <c r="J391" s="2">
        <v>0</v>
      </c>
      <c r="K391" s="3">
        <v>60</v>
      </c>
      <c r="L391" s="4">
        <v>0</v>
      </c>
      <c r="M391" s="4">
        <v>0</v>
      </c>
      <c r="N391" s="5">
        <v>43.420896429999999</v>
      </c>
      <c r="O391">
        <v>-80.470304839999997</v>
      </c>
      <c r="P391" t="s">
        <v>26</v>
      </c>
      <c r="Q391" t="str">
        <f t="shared" si="6"/>
        <v>Rapid Housing Initiative 2This includes 3 project(s)New Construction8059216</v>
      </c>
    </row>
    <row r="392" spans="1:17" x14ac:dyDescent="0.25">
      <c r="A392" s="1">
        <v>45382</v>
      </c>
      <c r="B392" t="s">
        <v>201</v>
      </c>
      <c r="C392" t="s">
        <v>151</v>
      </c>
      <c r="D392" t="s">
        <v>80</v>
      </c>
      <c r="E392" t="s">
        <v>18</v>
      </c>
      <c r="F392" t="s">
        <v>25</v>
      </c>
      <c r="G392" t="s">
        <v>75</v>
      </c>
      <c r="H392" s="2">
        <v>20545891</v>
      </c>
      <c r="I392" s="2">
        <v>20545891</v>
      </c>
      <c r="J392" s="2">
        <v>0</v>
      </c>
      <c r="K392" s="3">
        <v>74</v>
      </c>
      <c r="L392" s="4">
        <v>74</v>
      </c>
      <c r="M392" s="4">
        <v>0</v>
      </c>
      <c r="N392" s="5">
        <v>45.6052161</v>
      </c>
      <c r="O392">
        <v>-73.725317689999997</v>
      </c>
      <c r="P392" t="s">
        <v>21</v>
      </c>
      <c r="Q392" t="str">
        <f t="shared" si="6"/>
        <v>Rapid Housing Initiative 2This includes 3 project(s)New Construction20545891</v>
      </c>
    </row>
    <row r="393" spans="1:17" x14ac:dyDescent="0.25">
      <c r="A393" s="1">
        <v>45382</v>
      </c>
      <c r="B393" t="s">
        <v>201</v>
      </c>
      <c r="C393" t="s">
        <v>151</v>
      </c>
      <c r="D393" t="s">
        <v>92</v>
      </c>
      <c r="E393" t="s">
        <v>18</v>
      </c>
      <c r="F393" t="s">
        <v>25</v>
      </c>
      <c r="G393" t="s">
        <v>75</v>
      </c>
      <c r="H393" s="2">
        <v>10400000</v>
      </c>
      <c r="I393" s="2">
        <v>10400000</v>
      </c>
      <c r="J393" s="2">
        <v>0</v>
      </c>
      <c r="K393" s="3">
        <v>35</v>
      </c>
      <c r="L393" s="4">
        <v>35</v>
      </c>
      <c r="M393" s="4">
        <v>0</v>
      </c>
      <c r="N393" s="5">
        <v>45.442892839999999</v>
      </c>
      <c r="O393">
        <v>-73.598000249999998</v>
      </c>
      <c r="P393" t="s">
        <v>159</v>
      </c>
      <c r="Q393" t="str">
        <f t="shared" si="6"/>
        <v>Rapid Housing Initiative 2This includes 3 project(s)New Construction10400000</v>
      </c>
    </row>
    <row r="394" spans="1:17" x14ac:dyDescent="0.25">
      <c r="A394" s="1">
        <v>45382</v>
      </c>
      <c r="B394" t="s">
        <v>201</v>
      </c>
      <c r="C394" t="s">
        <v>151</v>
      </c>
      <c r="D394" t="s">
        <v>92</v>
      </c>
      <c r="E394" t="s">
        <v>18</v>
      </c>
      <c r="F394" t="s">
        <v>25</v>
      </c>
      <c r="G394" t="s">
        <v>75</v>
      </c>
      <c r="H394" s="2">
        <v>24620000</v>
      </c>
      <c r="I394" s="2">
        <v>24620000</v>
      </c>
      <c r="J394" s="2">
        <v>0</v>
      </c>
      <c r="K394" s="3">
        <v>69</v>
      </c>
      <c r="L394" s="4">
        <v>69</v>
      </c>
      <c r="M394" s="4">
        <v>0</v>
      </c>
      <c r="N394" s="5">
        <v>45.442892839999999</v>
      </c>
      <c r="O394">
        <v>-73.598000249999998</v>
      </c>
      <c r="P394" t="s">
        <v>21</v>
      </c>
      <c r="Q394" t="str">
        <f t="shared" si="6"/>
        <v>Rapid Housing Initiative 2This includes 3 project(s)New Construction24620000</v>
      </c>
    </row>
    <row r="395" spans="1:17" x14ac:dyDescent="0.25">
      <c r="A395" s="1">
        <v>45382</v>
      </c>
      <c r="B395" t="s">
        <v>201</v>
      </c>
      <c r="C395" t="s">
        <v>151</v>
      </c>
      <c r="D395" t="s">
        <v>92</v>
      </c>
      <c r="E395" t="s">
        <v>28</v>
      </c>
      <c r="F395" t="s">
        <v>25</v>
      </c>
      <c r="G395" t="s">
        <v>75</v>
      </c>
      <c r="H395" s="2">
        <v>22413597</v>
      </c>
      <c r="I395" s="2">
        <v>22413597</v>
      </c>
      <c r="J395" s="2">
        <v>0</v>
      </c>
      <c r="K395" s="3">
        <v>39</v>
      </c>
      <c r="L395" s="4">
        <v>39</v>
      </c>
      <c r="M395" s="4">
        <v>0</v>
      </c>
      <c r="N395" s="5">
        <v>45.442892839999999</v>
      </c>
      <c r="O395">
        <v>-73.598000249999998</v>
      </c>
      <c r="P395" t="s">
        <v>159</v>
      </c>
      <c r="Q395" t="str">
        <f t="shared" si="6"/>
        <v>Rapid Housing Initiative 2This includes 3 project(s)Repairs22413597</v>
      </c>
    </row>
    <row r="396" spans="1:17" x14ac:dyDescent="0.25">
      <c r="A396" s="1">
        <v>45382</v>
      </c>
      <c r="B396" t="s">
        <v>201</v>
      </c>
      <c r="C396" t="s">
        <v>151</v>
      </c>
      <c r="D396" t="s">
        <v>92</v>
      </c>
      <c r="E396" t="s">
        <v>28</v>
      </c>
      <c r="F396" t="s">
        <v>25</v>
      </c>
      <c r="G396" t="s">
        <v>75</v>
      </c>
      <c r="H396" s="2">
        <v>14655000</v>
      </c>
      <c r="I396" s="2">
        <v>14655000</v>
      </c>
      <c r="J396" s="2">
        <v>0</v>
      </c>
      <c r="K396" s="3">
        <v>45</v>
      </c>
      <c r="L396" s="4">
        <v>45</v>
      </c>
      <c r="M396" s="4">
        <v>0</v>
      </c>
      <c r="N396" s="5">
        <v>45.442892839999999</v>
      </c>
      <c r="O396">
        <v>-73.598000249999998</v>
      </c>
      <c r="P396" t="s">
        <v>21</v>
      </c>
      <c r="Q396" t="str">
        <f t="shared" si="6"/>
        <v>Rapid Housing Initiative 2This includes 3 project(s)Repairs14655000</v>
      </c>
    </row>
    <row r="397" spans="1:17" x14ac:dyDescent="0.25">
      <c r="A397" s="1">
        <v>45382</v>
      </c>
      <c r="B397" t="s">
        <v>201</v>
      </c>
      <c r="C397" t="s">
        <v>151</v>
      </c>
      <c r="D397" t="s">
        <v>242</v>
      </c>
      <c r="E397" t="s">
        <v>18</v>
      </c>
      <c r="F397" t="s">
        <v>25</v>
      </c>
      <c r="G397" t="s">
        <v>29</v>
      </c>
      <c r="H397" s="2">
        <v>3952624.4</v>
      </c>
      <c r="I397" s="2">
        <v>3952624</v>
      </c>
      <c r="J397" s="2">
        <v>0</v>
      </c>
      <c r="K397" s="3">
        <v>17</v>
      </c>
      <c r="L397" s="4">
        <v>17</v>
      </c>
      <c r="M397" s="4">
        <v>0</v>
      </c>
      <c r="N397" s="5">
        <v>54.015553799999999</v>
      </c>
      <c r="O397">
        <v>-124.0046996</v>
      </c>
      <c r="P397" t="s">
        <v>26</v>
      </c>
      <c r="Q397" t="str">
        <f t="shared" si="6"/>
        <v>Rapid Housing Initiative 2This includes 3 project(s)New Construction3952624.4</v>
      </c>
    </row>
    <row r="398" spans="1:17" x14ac:dyDescent="0.25">
      <c r="A398" s="1">
        <v>45382</v>
      </c>
      <c r="B398" t="s">
        <v>201</v>
      </c>
      <c r="C398" t="s">
        <v>155</v>
      </c>
      <c r="D398" t="s">
        <v>128</v>
      </c>
      <c r="E398" t="s">
        <v>18</v>
      </c>
      <c r="F398" t="s">
        <v>25</v>
      </c>
      <c r="G398" t="s">
        <v>40</v>
      </c>
      <c r="H398" s="2">
        <v>103882213</v>
      </c>
      <c r="I398" s="2">
        <v>103882213</v>
      </c>
      <c r="J398" s="2">
        <v>0</v>
      </c>
      <c r="K398" s="3">
        <v>251</v>
      </c>
      <c r="L398" s="4">
        <v>251</v>
      </c>
      <c r="M398" s="4">
        <v>0</v>
      </c>
      <c r="N398" s="5">
        <v>43.722110600000001</v>
      </c>
      <c r="O398">
        <v>-79.390400709999994</v>
      </c>
      <c r="P398" t="s">
        <v>21</v>
      </c>
      <c r="Q398" t="str">
        <f t="shared" si="6"/>
        <v>Rapid Housing Initiative 2This includes 6 project(s)New Construction103882213</v>
      </c>
    </row>
    <row r="399" spans="1:17" x14ac:dyDescent="0.25">
      <c r="A399" s="1">
        <v>45382</v>
      </c>
      <c r="B399" t="s">
        <v>201</v>
      </c>
      <c r="C399" t="s">
        <v>155</v>
      </c>
      <c r="D399" t="s">
        <v>153</v>
      </c>
      <c r="E399" t="s">
        <v>18</v>
      </c>
      <c r="F399" t="s">
        <v>25</v>
      </c>
      <c r="G399" t="s">
        <v>40</v>
      </c>
      <c r="H399" s="2">
        <v>22437351</v>
      </c>
      <c r="I399" s="2">
        <v>22437351</v>
      </c>
      <c r="J399" s="2">
        <v>0</v>
      </c>
      <c r="K399" s="3">
        <v>81</v>
      </c>
      <c r="L399" s="4">
        <v>0</v>
      </c>
      <c r="M399" s="4">
        <v>0</v>
      </c>
      <c r="N399" s="5">
        <v>45.570119869999999</v>
      </c>
      <c r="O399">
        <v>-71.996459349999995</v>
      </c>
      <c r="P399" t="s">
        <v>26</v>
      </c>
      <c r="Q399" t="str">
        <f t="shared" si="6"/>
        <v>Rapid Housing Initiative 2This includes 6 project(s)New Construction22437351</v>
      </c>
    </row>
    <row r="400" spans="1:17" x14ac:dyDescent="0.25">
      <c r="A400" s="1">
        <v>45382</v>
      </c>
      <c r="B400" t="s">
        <v>243</v>
      </c>
      <c r="C400" t="s">
        <v>23</v>
      </c>
      <c r="D400" t="s">
        <v>244</v>
      </c>
      <c r="E400" t="s">
        <v>18</v>
      </c>
      <c r="F400" t="s">
        <v>25</v>
      </c>
      <c r="G400" t="s">
        <v>40</v>
      </c>
      <c r="H400" s="2">
        <v>8621715</v>
      </c>
      <c r="I400" s="2">
        <v>8621715</v>
      </c>
      <c r="J400" s="2">
        <v>0</v>
      </c>
      <c r="K400" s="3">
        <v>32</v>
      </c>
      <c r="L400" s="4">
        <v>32</v>
      </c>
      <c r="M400" s="4">
        <v>0</v>
      </c>
      <c r="N400" s="5">
        <v>44.119897950000002</v>
      </c>
      <c r="O400">
        <v>-79.617138299999993</v>
      </c>
      <c r="P400" t="s">
        <v>21</v>
      </c>
      <c r="Q400" t="str">
        <f t="shared" si="6"/>
        <v>Rapid Housing Initiative 3This includes 1 project(s)New Construction8621715</v>
      </c>
    </row>
    <row r="401" spans="1:17" x14ac:dyDescent="0.25">
      <c r="A401" s="1">
        <v>45382</v>
      </c>
      <c r="B401" t="s">
        <v>243</v>
      </c>
      <c r="C401" t="s">
        <v>23</v>
      </c>
      <c r="D401" t="s">
        <v>35</v>
      </c>
      <c r="E401" t="s">
        <v>18</v>
      </c>
      <c r="F401" t="s">
        <v>25</v>
      </c>
      <c r="G401" t="s">
        <v>40</v>
      </c>
      <c r="H401" s="2">
        <v>5000000</v>
      </c>
      <c r="I401" s="2">
        <v>5000000</v>
      </c>
      <c r="J401" s="2">
        <v>0</v>
      </c>
      <c r="K401" s="3">
        <v>24</v>
      </c>
      <c r="L401" s="4">
        <v>24</v>
      </c>
      <c r="M401" s="4">
        <v>0</v>
      </c>
      <c r="N401" s="5">
        <v>49.830897299999997</v>
      </c>
      <c r="O401">
        <v>-99.907135519999997</v>
      </c>
      <c r="P401" t="s">
        <v>159</v>
      </c>
      <c r="Q401" t="str">
        <f t="shared" si="6"/>
        <v>Rapid Housing Initiative 3This includes 1 project(s)New Construction5000000</v>
      </c>
    </row>
    <row r="402" spans="1:17" x14ac:dyDescent="0.25">
      <c r="A402" s="1">
        <v>45382</v>
      </c>
      <c r="B402" t="s">
        <v>243</v>
      </c>
      <c r="C402" t="s">
        <v>23</v>
      </c>
      <c r="D402" t="s">
        <v>42</v>
      </c>
      <c r="E402" t="s">
        <v>18</v>
      </c>
      <c r="F402" t="s">
        <v>25</v>
      </c>
      <c r="G402" t="s">
        <v>40</v>
      </c>
      <c r="H402" s="2">
        <v>5000000</v>
      </c>
      <c r="I402" s="2">
        <v>5000000</v>
      </c>
      <c r="J402" s="2">
        <v>0</v>
      </c>
      <c r="K402" s="3">
        <v>24</v>
      </c>
      <c r="L402" s="4">
        <v>24</v>
      </c>
      <c r="M402" s="4">
        <v>0</v>
      </c>
      <c r="N402" s="5">
        <v>46.012800200000001</v>
      </c>
      <c r="O402">
        <v>-60.22580567</v>
      </c>
      <c r="P402" t="s">
        <v>21</v>
      </c>
      <c r="Q402" t="str">
        <f t="shared" si="6"/>
        <v>Rapid Housing Initiative 3This includes 1 project(s)New Construction5000000</v>
      </c>
    </row>
    <row r="403" spans="1:17" x14ac:dyDescent="0.25">
      <c r="A403" s="1">
        <v>45382</v>
      </c>
      <c r="B403" t="s">
        <v>243</v>
      </c>
      <c r="C403" t="s">
        <v>23</v>
      </c>
      <c r="D403" t="s">
        <v>144</v>
      </c>
      <c r="E403" t="s">
        <v>18</v>
      </c>
      <c r="F403" t="s">
        <v>25</v>
      </c>
      <c r="G403" t="s">
        <v>40</v>
      </c>
      <c r="H403" s="2">
        <v>5000000</v>
      </c>
      <c r="I403" s="2">
        <v>5000000</v>
      </c>
      <c r="J403" s="2">
        <v>0</v>
      </c>
      <c r="K403" s="3">
        <v>82</v>
      </c>
      <c r="L403" s="4">
        <v>82</v>
      </c>
      <c r="M403" s="4">
        <v>0</v>
      </c>
      <c r="N403" s="5">
        <v>46.25532595</v>
      </c>
      <c r="O403">
        <v>-63.135203570000002</v>
      </c>
      <c r="P403" t="s">
        <v>159</v>
      </c>
      <c r="Q403" t="str">
        <f t="shared" si="6"/>
        <v>Rapid Housing Initiative 3This includes 1 project(s)New Construction5000000</v>
      </c>
    </row>
    <row r="404" spans="1:17" x14ac:dyDescent="0.25">
      <c r="A404" s="1">
        <v>45382</v>
      </c>
      <c r="B404" t="s">
        <v>243</v>
      </c>
      <c r="C404" t="s">
        <v>23</v>
      </c>
      <c r="D404" t="s">
        <v>206</v>
      </c>
      <c r="E404" t="s">
        <v>18</v>
      </c>
      <c r="F404" t="s">
        <v>25</v>
      </c>
      <c r="G404" t="s">
        <v>75</v>
      </c>
      <c r="H404" s="2">
        <v>2714400</v>
      </c>
      <c r="I404" s="2">
        <v>2714400</v>
      </c>
      <c r="J404" s="2">
        <v>0</v>
      </c>
      <c r="K404" s="3">
        <v>14</v>
      </c>
      <c r="L404" s="4">
        <v>14</v>
      </c>
      <c r="M404" s="4">
        <v>0</v>
      </c>
      <c r="N404" s="5">
        <v>45.846129089999998</v>
      </c>
      <c r="O404">
        <v>-72.461541019999999</v>
      </c>
      <c r="P404" t="s">
        <v>159</v>
      </c>
      <c r="Q404" t="str">
        <f t="shared" si="6"/>
        <v>Rapid Housing Initiative 3This includes 1 project(s)New Construction2714400</v>
      </c>
    </row>
    <row r="405" spans="1:17" x14ac:dyDescent="0.25">
      <c r="A405" s="1">
        <v>45382</v>
      </c>
      <c r="B405" t="s">
        <v>243</v>
      </c>
      <c r="C405" t="s">
        <v>23</v>
      </c>
      <c r="D405" t="s">
        <v>55</v>
      </c>
      <c r="E405" t="s">
        <v>18</v>
      </c>
      <c r="F405" t="s">
        <v>25</v>
      </c>
      <c r="G405" t="s">
        <v>40</v>
      </c>
      <c r="H405" s="2">
        <v>12533074</v>
      </c>
      <c r="I405" s="2">
        <v>12533074</v>
      </c>
      <c r="J405" s="2">
        <v>0</v>
      </c>
      <c r="K405" s="3">
        <v>63</v>
      </c>
      <c r="L405" s="4">
        <v>63</v>
      </c>
      <c r="M405" s="4">
        <v>0</v>
      </c>
      <c r="N405" s="5">
        <v>53.519839660000002</v>
      </c>
      <c r="O405">
        <v>-113.5012833</v>
      </c>
      <c r="P405" t="s">
        <v>21</v>
      </c>
      <c r="Q405" t="str">
        <f t="shared" si="6"/>
        <v>Rapid Housing Initiative 3This includes 1 project(s)New Construction12533074</v>
      </c>
    </row>
    <row r="406" spans="1:17" x14ac:dyDescent="0.25">
      <c r="A406" s="1">
        <v>45382</v>
      </c>
      <c r="B406" t="s">
        <v>243</v>
      </c>
      <c r="C406" t="s">
        <v>23</v>
      </c>
      <c r="D406" t="s">
        <v>62</v>
      </c>
      <c r="E406" t="s">
        <v>18</v>
      </c>
      <c r="F406" t="s">
        <v>25</v>
      </c>
      <c r="G406" t="s">
        <v>40</v>
      </c>
      <c r="H406" s="2">
        <v>2000000</v>
      </c>
      <c r="I406" s="2">
        <v>2000000</v>
      </c>
      <c r="J406" s="2">
        <v>0</v>
      </c>
      <c r="K406" s="3">
        <v>8</v>
      </c>
      <c r="L406" s="4">
        <v>8</v>
      </c>
      <c r="M406" s="4">
        <v>0</v>
      </c>
      <c r="N406" s="5">
        <v>45.958408900000002</v>
      </c>
      <c r="O406">
        <v>-66.640051880000001</v>
      </c>
      <c r="P406" t="s">
        <v>159</v>
      </c>
      <c r="Q406" t="str">
        <f t="shared" si="6"/>
        <v>Rapid Housing Initiative 3This includes 1 project(s)New Construction2000000</v>
      </c>
    </row>
    <row r="407" spans="1:17" x14ac:dyDescent="0.25">
      <c r="A407" s="1">
        <v>45382</v>
      </c>
      <c r="B407" t="s">
        <v>243</v>
      </c>
      <c r="C407" t="s">
        <v>23</v>
      </c>
      <c r="D407" t="s">
        <v>62</v>
      </c>
      <c r="E407" t="s">
        <v>18</v>
      </c>
      <c r="F407" t="s">
        <v>25</v>
      </c>
      <c r="G407" t="s">
        <v>40</v>
      </c>
      <c r="H407" s="2">
        <v>3000000</v>
      </c>
      <c r="I407" s="2">
        <v>3000000</v>
      </c>
      <c r="J407" s="2">
        <v>0</v>
      </c>
      <c r="K407" s="3">
        <v>17</v>
      </c>
      <c r="L407" s="4">
        <v>17</v>
      </c>
      <c r="M407" s="4">
        <v>0</v>
      </c>
      <c r="N407" s="5">
        <v>45.958408900000002</v>
      </c>
      <c r="O407">
        <v>-66.640051880000001</v>
      </c>
      <c r="P407" t="s">
        <v>21</v>
      </c>
      <c r="Q407" t="str">
        <f t="shared" si="6"/>
        <v>Rapid Housing Initiative 3This includes 1 project(s)New Construction3000000</v>
      </c>
    </row>
    <row r="408" spans="1:17" x14ac:dyDescent="0.25">
      <c r="A408" s="1">
        <v>45382</v>
      </c>
      <c r="B408" t="s">
        <v>243</v>
      </c>
      <c r="C408" t="s">
        <v>23</v>
      </c>
      <c r="D408" t="s">
        <v>68</v>
      </c>
      <c r="E408" t="s">
        <v>18</v>
      </c>
      <c r="F408" t="s">
        <v>25</v>
      </c>
      <c r="G408" t="s">
        <v>40</v>
      </c>
      <c r="H408" s="2">
        <v>10898100</v>
      </c>
      <c r="I408" s="2">
        <v>10898100</v>
      </c>
      <c r="J408" s="2">
        <v>0</v>
      </c>
      <c r="K408" s="3">
        <v>42</v>
      </c>
      <c r="L408" s="4">
        <v>42</v>
      </c>
      <c r="M408" s="4">
        <v>0</v>
      </c>
      <c r="N408" s="5">
        <v>43.25321469</v>
      </c>
      <c r="O408">
        <v>-79.957898180000001</v>
      </c>
      <c r="P408" t="s">
        <v>21</v>
      </c>
      <c r="Q408" t="str">
        <f t="shared" si="6"/>
        <v>Rapid Housing Initiative 3This includes 1 project(s)New Construction10898100</v>
      </c>
    </row>
    <row r="409" spans="1:17" x14ac:dyDescent="0.25">
      <c r="A409" s="1">
        <v>45382</v>
      </c>
      <c r="B409" t="s">
        <v>243</v>
      </c>
      <c r="C409" t="s">
        <v>23</v>
      </c>
      <c r="D409" t="s">
        <v>245</v>
      </c>
      <c r="E409" t="s">
        <v>18</v>
      </c>
      <c r="F409" t="s">
        <v>25</v>
      </c>
      <c r="G409" t="s">
        <v>40</v>
      </c>
      <c r="H409" s="2">
        <v>5000000</v>
      </c>
      <c r="I409" s="2">
        <v>5000000</v>
      </c>
      <c r="J409" s="2">
        <v>0</v>
      </c>
      <c r="K409" s="3">
        <v>16</v>
      </c>
      <c r="L409" s="4">
        <v>16</v>
      </c>
      <c r="M409" s="4">
        <v>0</v>
      </c>
      <c r="N409" s="5">
        <v>53.345321079999998</v>
      </c>
      <c r="O409">
        <v>-60.500357610000002</v>
      </c>
      <c r="P409" t="s">
        <v>21</v>
      </c>
      <c r="Q409" t="str">
        <f t="shared" si="6"/>
        <v>Rapid Housing Initiative 3This includes 1 project(s)New Construction5000000</v>
      </c>
    </row>
    <row r="410" spans="1:17" x14ac:dyDescent="0.25">
      <c r="A410" s="1">
        <v>45382</v>
      </c>
      <c r="B410" t="s">
        <v>243</v>
      </c>
      <c r="C410" t="s">
        <v>23</v>
      </c>
      <c r="D410" t="s">
        <v>171</v>
      </c>
      <c r="E410" t="s">
        <v>18</v>
      </c>
      <c r="F410" t="s">
        <v>25</v>
      </c>
      <c r="G410" t="s">
        <v>40</v>
      </c>
      <c r="H410" s="2">
        <v>9847461</v>
      </c>
      <c r="I410" s="2">
        <v>9847461</v>
      </c>
      <c r="J410" s="2">
        <v>0</v>
      </c>
      <c r="K410" s="3">
        <v>44</v>
      </c>
      <c r="L410" s="4">
        <v>44</v>
      </c>
      <c r="M410" s="4">
        <v>0</v>
      </c>
      <c r="N410" s="5">
        <v>43.420896429999999</v>
      </c>
      <c r="O410">
        <v>-80.470304839999997</v>
      </c>
      <c r="P410" t="s">
        <v>21</v>
      </c>
      <c r="Q410" t="str">
        <f t="shared" si="6"/>
        <v>Rapid Housing Initiative 3This includes 1 project(s)New Construction9847461</v>
      </c>
    </row>
    <row r="411" spans="1:17" x14ac:dyDescent="0.25">
      <c r="A411" s="1">
        <v>45382</v>
      </c>
      <c r="B411" t="s">
        <v>243</v>
      </c>
      <c r="C411" t="s">
        <v>23</v>
      </c>
      <c r="D411" t="s">
        <v>81</v>
      </c>
      <c r="E411" t="s">
        <v>18</v>
      </c>
      <c r="F411" t="s">
        <v>25</v>
      </c>
      <c r="G411" t="s">
        <v>40</v>
      </c>
      <c r="H411" s="2">
        <v>8854705</v>
      </c>
      <c r="I411" s="2">
        <v>8854705</v>
      </c>
      <c r="J411" s="2">
        <v>0</v>
      </c>
      <c r="K411" s="3">
        <v>42</v>
      </c>
      <c r="L411" s="4">
        <v>42</v>
      </c>
      <c r="M411" s="4">
        <v>0</v>
      </c>
      <c r="N411" s="5">
        <v>42.953434940000001</v>
      </c>
      <c r="O411">
        <v>-81.238119359999999</v>
      </c>
      <c r="P411" t="s">
        <v>21</v>
      </c>
      <c r="Q411" t="str">
        <f t="shared" si="6"/>
        <v>Rapid Housing Initiative 3This includes 1 project(s)New Construction8854705</v>
      </c>
    </row>
    <row r="412" spans="1:17" x14ac:dyDescent="0.25">
      <c r="A412" s="1">
        <v>45382</v>
      </c>
      <c r="B412" t="s">
        <v>243</v>
      </c>
      <c r="C412" t="s">
        <v>23</v>
      </c>
      <c r="D412" t="s">
        <v>89</v>
      </c>
      <c r="E412" t="s">
        <v>18</v>
      </c>
      <c r="F412" t="s">
        <v>25</v>
      </c>
      <c r="G412" t="s">
        <v>40</v>
      </c>
      <c r="H412" s="2">
        <v>19711147</v>
      </c>
      <c r="I412" s="2">
        <v>19711147</v>
      </c>
      <c r="J412" s="2">
        <v>0</v>
      </c>
      <c r="K412" s="3">
        <v>50</v>
      </c>
      <c r="L412" s="4">
        <v>50</v>
      </c>
      <c r="M412" s="4">
        <v>0</v>
      </c>
      <c r="N412" s="5">
        <v>43.593819660000001</v>
      </c>
      <c r="O412">
        <v>-79.655300580000002</v>
      </c>
      <c r="P412" t="s">
        <v>159</v>
      </c>
      <c r="Q412" t="str">
        <f t="shared" si="6"/>
        <v>Rapid Housing Initiative 3This includes 1 project(s)New Construction19711147</v>
      </c>
    </row>
    <row r="413" spans="1:17" x14ac:dyDescent="0.25">
      <c r="A413" s="1">
        <v>45382</v>
      </c>
      <c r="B413" t="s">
        <v>243</v>
      </c>
      <c r="C413" t="s">
        <v>23</v>
      </c>
      <c r="D413" t="s">
        <v>92</v>
      </c>
      <c r="E413" t="s">
        <v>18</v>
      </c>
      <c r="F413" t="s">
        <v>25</v>
      </c>
      <c r="G413" t="s">
        <v>75</v>
      </c>
      <c r="H413" s="2">
        <v>13909276</v>
      </c>
      <c r="I413" s="2">
        <v>13909276</v>
      </c>
      <c r="J413" s="2">
        <v>0</v>
      </c>
      <c r="K413" s="3">
        <v>96</v>
      </c>
      <c r="L413" s="4">
        <v>60</v>
      </c>
      <c r="M413" s="4">
        <v>0</v>
      </c>
      <c r="N413" s="5">
        <v>45.442892839999999</v>
      </c>
      <c r="O413">
        <v>-73.598000249999998</v>
      </c>
      <c r="P413" t="s">
        <v>21</v>
      </c>
      <c r="Q413" t="str">
        <f t="shared" si="6"/>
        <v>Rapid Housing Initiative 3This includes 1 project(s)New Construction13909276</v>
      </c>
    </row>
    <row r="414" spans="1:17" x14ac:dyDescent="0.25">
      <c r="A414" s="1">
        <v>45382</v>
      </c>
      <c r="B414" t="s">
        <v>243</v>
      </c>
      <c r="C414" t="s">
        <v>23</v>
      </c>
      <c r="D414" t="s">
        <v>246</v>
      </c>
      <c r="E414" t="s">
        <v>18</v>
      </c>
      <c r="F414" t="s">
        <v>25</v>
      </c>
      <c r="G414" t="s">
        <v>40</v>
      </c>
      <c r="H414" s="2">
        <v>7410004</v>
      </c>
      <c r="I414" s="2">
        <v>7410004</v>
      </c>
      <c r="J414" s="2">
        <v>0</v>
      </c>
      <c r="K414" s="3">
        <v>44</v>
      </c>
      <c r="L414" s="4">
        <v>44</v>
      </c>
      <c r="M414" s="4">
        <v>0</v>
      </c>
      <c r="N414" s="5">
        <v>44.049857150000001</v>
      </c>
      <c r="O414">
        <v>-79.460942739999993</v>
      </c>
      <c r="P414" t="s">
        <v>159</v>
      </c>
      <c r="Q414" t="str">
        <f t="shared" si="6"/>
        <v>Rapid Housing Initiative 3This includes 1 project(s)New Construction7410004</v>
      </c>
    </row>
    <row r="415" spans="1:17" x14ac:dyDescent="0.25">
      <c r="A415" s="1">
        <v>45382</v>
      </c>
      <c r="B415" t="s">
        <v>243</v>
      </c>
      <c r="C415" t="s">
        <v>23</v>
      </c>
      <c r="D415" t="s">
        <v>247</v>
      </c>
      <c r="E415" t="s">
        <v>18</v>
      </c>
      <c r="F415" t="s">
        <v>25</v>
      </c>
      <c r="G415" t="s">
        <v>40</v>
      </c>
      <c r="H415" s="2">
        <v>9309329</v>
      </c>
      <c r="I415" s="2">
        <v>9309329</v>
      </c>
      <c r="J415" s="2">
        <v>0</v>
      </c>
      <c r="K415" s="3">
        <v>52</v>
      </c>
      <c r="L415" s="4">
        <v>52</v>
      </c>
      <c r="M415" s="4">
        <v>0</v>
      </c>
      <c r="N415" s="5">
        <v>43.453231940000002</v>
      </c>
      <c r="O415">
        <v>-79.718098429999998</v>
      </c>
      <c r="P415" t="s">
        <v>21</v>
      </c>
      <c r="Q415" t="str">
        <f t="shared" si="6"/>
        <v>Rapid Housing Initiative 3This includes 1 project(s)New Construction9309329</v>
      </c>
    </row>
    <row r="416" spans="1:17" x14ac:dyDescent="0.25">
      <c r="A416" s="1">
        <v>45382</v>
      </c>
      <c r="B416" t="s">
        <v>243</v>
      </c>
      <c r="C416" t="s">
        <v>23</v>
      </c>
      <c r="D416" t="s">
        <v>101</v>
      </c>
      <c r="E416" t="s">
        <v>18</v>
      </c>
      <c r="F416" t="s">
        <v>25</v>
      </c>
      <c r="G416" t="s">
        <v>40</v>
      </c>
      <c r="H416" s="2">
        <v>18553914</v>
      </c>
      <c r="I416" s="2">
        <v>18553914</v>
      </c>
      <c r="J416" s="2">
        <v>0</v>
      </c>
      <c r="K416" s="3">
        <v>54</v>
      </c>
      <c r="L416" s="4">
        <v>54</v>
      </c>
      <c r="M416" s="4">
        <v>0</v>
      </c>
      <c r="N416" s="5">
        <v>45.179578399999997</v>
      </c>
      <c r="O416">
        <v>-75.799951949999993</v>
      </c>
      <c r="P416" t="s">
        <v>21</v>
      </c>
      <c r="Q416" t="str">
        <f t="shared" si="6"/>
        <v>Rapid Housing Initiative 3This includes 1 project(s)New Construction18553914</v>
      </c>
    </row>
    <row r="417" spans="1:17" x14ac:dyDescent="0.25">
      <c r="A417" s="1">
        <v>45382</v>
      </c>
      <c r="B417" t="s">
        <v>243</v>
      </c>
      <c r="C417" t="s">
        <v>23</v>
      </c>
      <c r="D417" t="s">
        <v>103</v>
      </c>
      <c r="E417" t="s">
        <v>18</v>
      </c>
      <c r="F417" t="s">
        <v>25</v>
      </c>
      <c r="G417" t="s">
        <v>40</v>
      </c>
      <c r="H417" s="2">
        <v>18931121</v>
      </c>
      <c r="I417" s="2">
        <v>18931121</v>
      </c>
      <c r="J417" s="2">
        <v>0</v>
      </c>
      <c r="K417" s="3">
        <v>53</v>
      </c>
      <c r="L417" s="4">
        <v>53</v>
      </c>
      <c r="M417" s="4">
        <v>0</v>
      </c>
      <c r="N417" s="5">
        <v>44.299227369999997</v>
      </c>
      <c r="O417">
        <v>-78.328049160000006</v>
      </c>
      <c r="P417" t="s">
        <v>21</v>
      </c>
      <c r="Q417" t="str">
        <f t="shared" si="6"/>
        <v>Rapid Housing Initiative 3This includes 1 project(s)New Construction18931121</v>
      </c>
    </row>
    <row r="418" spans="1:17" x14ac:dyDescent="0.25">
      <c r="A418" s="1">
        <v>45382</v>
      </c>
      <c r="B418" t="s">
        <v>243</v>
      </c>
      <c r="C418" t="s">
        <v>23</v>
      </c>
      <c r="D418" t="s">
        <v>110</v>
      </c>
      <c r="E418" t="s">
        <v>18</v>
      </c>
      <c r="F418" t="s">
        <v>25</v>
      </c>
      <c r="G418" t="s">
        <v>40</v>
      </c>
      <c r="H418" s="2">
        <v>4513028.03</v>
      </c>
      <c r="I418" s="2">
        <v>4513028</v>
      </c>
      <c r="J418" s="2">
        <v>0</v>
      </c>
      <c r="K418" s="3">
        <v>39</v>
      </c>
      <c r="L418" s="4">
        <v>39</v>
      </c>
      <c r="M418" s="4">
        <v>2</v>
      </c>
      <c r="N418" s="5">
        <v>45.267529240000002</v>
      </c>
      <c r="O418">
        <v>-66.062780529999998</v>
      </c>
      <c r="P418" t="s">
        <v>21</v>
      </c>
      <c r="Q418" t="str">
        <f t="shared" si="6"/>
        <v>Rapid Housing Initiative 3This includes 1 project(s)New Construction4513028.03</v>
      </c>
    </row>
    <row r="419" spans="1:17" x14ac:dyDescent="0.25">
      <c r="A419" s="1">
        <v>45382</v>
      </c>
      <c r="B419" t="s">
        <v>243</v>
      </c>
      <c r="C419" t="s">
        <v>23</v>
      </c>
      <c r="D419" t="s">
        <v>248</v>
      </c>
      <c r="E419" t="s">
        <v>18</v>
      </c>
      <c r="F419" t="s">
        <v>25</v>
      </c>
      <c r="G419" t="s">
        <v>75</v>
      </c>
      <c r="H419" s="2">
        <v>8125000</v>
      </c>
      <c r="I419" s="2">
        <v>8125000</v>
      </c>
      <c r="J419" s="2">
        <v>0</v>
      </c>
      <c r="K419" s="3">
        <v>40</v>
      </c>
      <c r="L419" s="4">
        <v>40</v>
      </c>
      <c r="M419" s="4">
        <v>0</v>
      </c>
      <c r="N419" s="5">
        <v>45.658647639999998</v>
      </c>
      <c r="O419">
        <v>-73.299569770000005</v>
      </c>
      <c r="P419" t="s">
        <v>21</v>
      </c>
      <c r="Q419" t="str">
        <f t="shared" si="6"/>
        <v>Rapid Housing Initiative 3This includes 1 project(s)New Construction8125000</v>
      </c>
    </row>
    <row r="420" spans="1:17" x14ac:dyDescent="0.25">
      <c r="A420" s="1">
        <v>45382</v>
      </c>
      <c r="B420" t="s">
        <v>243</v>
      </c>
      <c r="C420" t="s">
        <v>23</v>
      </c>
      <c r="D420" t="s">
        <v>112</v>
      </c>
      <c r="E420" t="s">
        <v>18</v>
      </c>
      <c r="F420" t="s">
        <v>25</v>
      </c>
      <c r="G420" t="s">
        <v>40</v>
      </c>
      <c r="H420" s="2">
        <v>6787546</v>
      </c>
      <c r="I420" s="2">
        <v>6787546</v>
      </c>
      <c r="J420" s="2">
        <v>0</v>
      </c>
      <c r="K420" s="3">
        <v>35</v>
      </c>
      <c r="L420" s="4">
        <v>35</v>
      </c>
      <c r="M420" s="4">
        <v>0</v>
      </c>
      <c r="N420" s="5">
        <v>52.14490009</v>
      </c>
      <c r="O420">
        <v>-106.6445578</v>
      </c>
      <c r="P420" t="s">
        <v>21</v>
      </c>
      <c r="Q420" t="str">
        <f t="shared" si="6"/>
        <v>Rapid Housing Initiative 3This includes 1 project(s)New Construction6787546</v>
      </c>
    </row>
    <row r="421" spans="1:17" x14ac:dyDescent="0.25">
      <c r="A421" s="1">
        <v>45382</v>
      </c>
      <c r="B421" t="s">
        <v>243</v>
      </c>
      <c r="C421" t="s">
        <v>23</v>
      </c>
      <c r="D421" t="s">
        <v>114</v>
      </c>
      <c r="E421" t="s">
        <v>18</v>
      </c>
      <c r="F421" t="s">
        <v>25</v>
      </c>
      <c r="G421" t="s">
        <v>75</v>
      </c>
      <c r="H421" s="2">
        <v>3617000</v>
      </c>
      <c r="I421" s="2">
        <v>3617000</v>
      </c>
      <c r="J421" s="2">
        <v>0</v>
      </c>
      <c r="K421" s="3">
        <v>33</v>
      </c>
      <c r="L421" s="4">
        <v>33</v>
      </c>
      <c r="M421" s="4">
        <v>0</v>
      </c>
      <c r="N421" s="5">
        <v>46.43476081</v>
      </c>
      <c r="O421">
        <v>-63.769896930000002</v>
      </c>
      <c r="P421" t="s">
        <v>21</v>
      </c>
      <c r="Q421" t="str">
        <f t="shared" si="6"/>
        <v>Rapid Housing Initiative 3This includes 1 project(s)New Construction3617000</v>
      </c>
    </row>
    <row r="422" spans="1:17" x14ac:dyDescent="0.25">
      <c r="A422" s="1">
        <v>45382</v>
      </c>
      <c r="B422" t="s">
        <v>243</v>
      </c>
      <c r="C422" t="s">
        <v>23</v>
      </c>
      <c r="D422" t="s">
        <v>123</v>
      </c>
      <c r="E422" t="s">
        <v>18</v>
      </c>
      <c r="F422" t="s">
        <v>25</v>
      </c>
      <c r="G422" t="s">
        <v>40</v>
      </c>
      <c r="H422" s="2">
        <v>5000000</v>
      </c>
      <c r="I422" s="2">
        <v>5000000</v>
      </c>
      <c r="J422" s="2">
        <v>0</v>
      </c>
      <c r="K422" s="3">
        <v>24</v>
      </c>
      <c r="L422" s="4">
        <v>24</v>
      </c>
      <c r="M422" s="4">
        <v>0</v>
      </c>
      <c r="N422" s="5">
        <v>46.410130279999997</v>
      </c>
      <c r="O422">
        <v>-63.78667368</v>
      </c>
      <c r="P422" t="s">
        <v>21</v>
      </c>
      <c r="Q422" t="str">
        <f t="shared" si="6"/>
        <v>Rapid Housing Initiative 3This includes 1 project(s)New Construction5000000</v>
      </c>
    </row>
    <row r="423" spans="1:17" x14ac:dyDescent="0.25">
      <c r="A423" s="1">
        <v>45382</v>
      </c>
      <c r="B423" t="s">
        <v>243</v>
      </c>
      <c r="C423" t="s">
        <v>23</v>
      </c>
      <c r="D423" t="s">
        <v>199</v>
      </c>
      <c r="E423" t="s">
        <v>18</v>
      </c>
      <c r="F423" t="s">
        <v>25</v>
      </c>
      <c r="G423" t="s">
        <v>40</v>
      </c>
      <c r="H423" s="2">
        <v>9922687</v>
      </c>
      <c r="I423" s="2">
        <v>9922687</v>
      </c>
      <c r="J423" s="2">
        <v>0</v>
      </c>
      <c r="K423" s="3">
        <v>66</v>
      </c>
      <c r="L423" s="4">
        <v>66</v>
      </c>
      <c r="M423" s="4">
        <v>0</v>
      </c>
      <c r="N423" s="5">
        <v>47.771336030000001</v>
      </c>
      <c r="O423">
        <v>-53.237989050000003</v>
      </c>
      <c r="P423" t="s">
        <v>21</v>
      </c>
      <c r="Q423" t="str">
        <f t="shared" si="6"/>
        <v>Rapid Housing Initiative 3This includes 1 project(s)New Construction9922687</v>
      </c>
    </row>
    <row r="424" spans="1:17" x14ac:dyDescent="0.25">
      <c r="A424" s="1">
        <v>45382</v>
      </c>
      <c r="B424" t="s">
        <v>243</v>
      </c>
      <c r="C424" t="s">
        <v>23</v>
      </c>
      <c r="D424" t="s">
        <v>135</v>
      </c>
      <c r="E424" t="s">
        <v>18</v>
      </c>
      <c r="F424" t="s">
        <v>25</v>
      </c>
      <c r="G424" t="s">
        <v>40</v>
      </c>
      <c r="H424" s="2">
        <v>11399920</v>
      </c>
      <c r="I424" s="2">
        <v>11399920</v>
      </c>
      <c r="J424" s="2">
        <v>0</v>
      </c>
      <c r="K424" s="3">
        <v>50</v>
      </c>
      <c r="L424" s="4">
        <v>50</v>
      </c>
      <c r="M424" s="4">
        <v>0</v>
      </c>
      <c r="N424" s="5">
        <v>44.012882699999999</v>
      </c>
      <c r="O424">
        <v>-79.323322590000004</v>
      </c>
      <c r="P424" t="s">
        <v>21</v>
      </c>
      <c r="Q424" t="str">
        <f t="shared" si="6"/>
        <v>Rapid Housing Initiative 3This includes 1 project(s)New Construction11399920</v>
      </c>
    </row>
    <row r="425" spans="1:17" x14ac:dyDescent="0.25">
      <c r="A425" s="1">
        <v>45382</v>
      </c>
      <c r="B425" t="s">
        <v>243</v>
      </c>
      <c r="C425" t="s">
        <v>23</v>
      </c>
      <c r="D425" t="s">
        <v>136</v>
      </c>
      <c r="E425" t="s">
        <v>18</v>
      </c>
      <c r="F425" t="s">
        <v>25</v>
      </c>
      <c r="G425" t="s">
        <v>140</v>
      </c>
      <c r="H425" s="2">
        <v>5000000</v>
      </c>
      <c r="I425" s="2">
        <v>5000000</v>
      </c>
      <c r="J425" s="2">
        <v>0</v>
      </c>
      <c r="K425" s="3">
        <v>9</v>
      </c>
      <c r="L425" s="4">
        <v>9</v>
      </c>
      <c r="M425" s="4">
        <v>0</v>
      </c>
      <c r="N425" s="5">
        <v>60.706964839999998</v>
      </c>
      <c r="O425">
        <v>-135.07579820000001</v>
      </c>
      <c r="P425" t="s">
        <v>159</v>
      </c>
      <c r="Q425" t="str">
        <f t="shared" si="6"/>
        <v>Rapid Housing Initiative 3This includes 1 project(s)New Construction5000000</v>
      </c>
    </row>
    <row r="426" spans="1:17" x14ac:dyDescent="0.25">
      <c r="A426" s="1">
        <v>45382</v>
      </c>
      <c r="B426" t="s">
        <v>243</v>
      </c>
      <c r="C426" t="s">
        <v>23</v>
      </c>
      <c r="D426" t="s">
        <v>137</v>
      </c>
      <c r="E426" t="s">
        <v>18</v>
      </c>
      <c r="F426" t="s">
        <v>25</v>
      </c>
      <c r="G426" t="s">
        <v>40</v>
      </c>
      <c r="H426" s="2">
        <v>1419760.26</v>
      </c>
      <c r="I426" s="2">
        <v>1419760</v>
      </c>
      <c r="J426" s="2">
        <v>0</v>
      </c>
      <c r="K426" s="3">
        <v>6</v>
      </c>
      <c r="L426" s="4">
        <v>6</v>
      </c>
      <c r="M426" s="4">
        <v>0</v>
      </c>
      <c r="N426" s="5">
        <v>49.863828030000001</v>
      </c>
      <c r="O426">
        <v>-97.157277059999998</v>
      </c>
      <c r="P426" t="s">
        <v>159</v>
      </c>
      <c r="Q426" t="str">
        <f t="shared" si="6"/>
        <v>Rapid Housing Initiative 3This includes 1 project(s)New Construction1419760.26</v>
      </c>
    </row>
    <row r="427" spans="1:17" x14ac:dyDescent="0.25">
      <c r="A427" s="1">
        <v>45382</v>
      </c>
      <c r="B427" t="s">
        <v>243</v>
      </c>
      <c r="C427" t="s">
        <v>23</v>
      </c>
      <c r="D427" t="s">
        <v>139</v>
      </c>
      <c r="E427" t="s">
        <v>18</v>
      </c>
      <c r="F427" t="s">
        <v>25</v>
      </c>
      <c r="G427" t="s">
        <v>40</v>
      </c>
      <c r="H427" s="2">
        <v>5000000</v>
      </c>
      <c r="I427" s="2">
        <v>5000000</v>
      </c>
      <c r="J427" s="2">
        <v>0</v>
      </c>
      <c r="K427" s="3">
        <v>36</v>
      </c>
      <c r="L427" s="4">
        <v>36</v>
      </c>
      <c r="M427" s="4">
        <v>0</v>
      </c>
      <c r="N427" s="5">
        <v>62.47092267</v>
      </c>
      <c r="O427">
        <v>-114.405258</v>
      </c>
      <c r="P427" t="s">
        <v>21</v>
      </c>
      <c r="Q427" t="str">
        <f t="shared" si="6"/>
        <v>Rapid Housing Initiative 3This includes 1 project(s)New Construction5000000</v>
      </c>
    </row>
    <row r="428" spans="1:17" x14ac:dyDescent="0.25">
      <c r="A428" s="1">
        <v>45382</v>
      </c>
      <c r="B428" t="s">
        <v>243</v>
      </c>
      <c r="C428" t="s">
        <v>23</v>
      </c>
      <c r="D428" t="s">
        <v>139</v>
      </c>
      <c r="E428" t="s">
        <v>18</v>
      </c>
      <c r="F428" t="s">
        <v>25</v>
      </c>
      <c r="G428" t="s">
        <v>140</v>
      </c>
      <c r="H428" s="2">
        <v>20802091</v>
      </c>
      <c r="I428" s="2">
        <v>20802091</v>
      </c>
      <c r="J428" s="2">
        <v>0</v>
      </c>
      <c r="K428" s="3">
        <v>50</v>
      </c>
      <c r="L428" s="4">
        <v>50</v>
      </c>
      <c r="M428" s="4">
        <v>25</v>
      </c>
      <c r="N428" s="5">
        <v>62.47092267</v>
      </c>
      <c r="O428">
        <v>-114.405258</v>
      </c>
      <c r="P428" t="s">
        <v>21</v>
      </c>
      <c r="Q428" t="str">
        <f t="shared" si="6"/>
        <v>Rapid Housing Initiative 3This includes 1 project(s)New Construction20802091</v>
      </c>
    </row>
    <row r="429" spans="1:17" x14ac:dyDescent="0.25">
      <c r="A429" s="1">
        <v>45382</v>
      </c>
      <c r="B429" t="s">
        <v>243</v>
      </c>
      <c r="C429" t="s">
        <v>142</v>
      </c>
      <c r="D429" t="s">
        <v>249</v>
      </c>
      <c r="E429" t="s">
        <v>18</v>
      </c>
      <c r="F429" t="s">
        <v>25</v>
      </c>
      <c r="G429" t="s">
        <v>75</v>
      </c>
      <c r="H429" s="2">
        <v>11646881</v>
      </c>
      <c r="I429" s="2">
        <v>11646881</v>
      </c>
      <c r="J429" s="2">
        <v>0</v>
      </c>
      <c r="K429" s="3">
        <v>100</v>
      </c>
      <c r="L429" s="4">
        <v>100</v>
      </c>
      <c r="M429" s="4">
        <v>0</v>
      </c>
      <c r="N429" s="5">
        <v>45.684202900000003</v>
      </c>
      <c r="O429">
        <v>-73.854190290000005</v>
      </c>
      <c r="P429" t="s">
        <v>21</v>
      </c>
      <c r="Q429" t="str">
        <f t="shared" si="6"/>
        <v>Rapid Housing Initiative 3This includes 2 project(s)New Construction11646881</v>
      </c>
    </row>
    <row r="430" spans="1:17" x14ac:dyDescent="0.25">
      <c r="A430" s="1">
        <v>45382</v>
      </c>
      <c r="B430" t="s">
        <v>243</v>
      </c>
      <c r="C430" t="s">
        <v>142</v>
      </c>
      <c r="D430" t="s">
        <v>37</v>
      </c>
      <c r="E430" t="s">
        <v>18</v>
      </c>
      <c r="F430" t="s">
        <v>25</v>
      </c>
      <c r="G430" t="s">
        <v>40</v>
      </c>
      <c r="H430" s="2">
        <v>15721715</v>
      </c>
      <c r="I430" s="2">
        <v>15721715</v>
      </c>
      <c r="J430" s="2">
        <v>0</v>
      </c>
      <c r="K430" s="3">
        <v>64</v>
      </c>
      <c r="L430" s="4">
        <v>64</v>
      </c>
      <c r="M430" s="4">
        <v>0</v>
      </c>
      <c r="N430" s="5">
        <v>51.035314409999998</v>
      </c>
      <c r="O430">
        <v>-114.0521098</v>
      </c>
      <c r="P430" t="s">
        <v>21</v>
      </c>
      <c r="Q430" t="str">
        <f t="shared" si="6"/>
        <v>Rapid Housing Initiative 3This includes 2 project(s)New Construction15721715</v>
      </c>
    </row>
    <row r="431" spans="1:17" x14ac:dyDescent="0.25">
      <c r="A431" s="1">
        <v>45382</v>
      </c>
      <c r="B431" t="s">
        <v>243</v>
      </c>
      <c r="C431" t="s">
        <v>142</v>
      </c>
      <c r="D431" t="s">
        <v>90</v>
      </c>
      <c r="E431" t="s">
        <v>18</v>
      </c>
      <c r="F431" t="s">
        <v>25</v>
      </c>
      <c r="G431" t="s">
        <v>40</v>
      </c>
      <c r="H431" s="2">
        <v>5000000</v>
      </c>
      <c r="I431" s="2">
        <v>5000000</v>
      </c>
      <c r="J431" s="2">
        <v>0</v>
      </c>
      <c r="K431" s="3">
        <v>46</v>
      </c>
      <c r="L431" s="4">
        <v>46</v>
      </c>
      <c r="M431" s="4">
        <v>0</v>
      </c>
      <c r="N431" s="5">
        <v>46.212395579999999</v>
      </c>
      <c r="O431">
        <v>-64.879414760000003</v>
      </c>
      <c r="P431" t="s">
        <v>21</v>
      </c>
      <c r="Q431" t="str">
        <f t="shared" si="6"/>
        <v>Rapid Housing Initiative 3This includes 2 project(s)New Construction5000000</v>
      </c>
    </row>
    <row r="432" spans="1:17" x14ac:dyDescent="0.25">
      <c r="A432" s="1">
        <v>45382</v>
      </c>
      <c r="B432" t="s">
        <v>243</v>
      </c>
      <c r="C432" t="s">
        <v>142</v>
      </c>
      <c r="D432" t="s">
        <v>250</v>
      </c>
      <c r="E432" t="s">
        <v>18</v>
      </c>
      <c r="F432" t="s">
        <v>25</v>
      </c>
      <c r="G432" t="s">
        <v>40</v>
      </c>
      <c r="H432" s="2">
        <v>18234276</v>
      </c>
      <c r="I432" s="2">
        <v>18234276</v>
      </c>
      <c r="J432" s="2">
        <v>0</v>
      </c>
      <c r="K432" s="3">
        <v>50</v>
      </c>
      <c r="L432" s="4">
        <v>50</v>
      </c>
      <c r="M432" s="4">
        <v>0</v>
      </c>
      <c r="N432" s="5">
        <v>45.662466979999998</v>
      </c>
      <c r="O432">
        <v>-72.140645699999993</v>
      </c>
      <c r="P432" t="s">
        <v>159</v>
      </c>
      <c r="Q432" t="str">
        <f t="shared" si="6"/>
        <v>Rapid Housing Initiative 3This includes 2 project(s)New Construction18234276</v>
      </c>
    </row>
    <row r="433" spans="1:17" x14ac:dyDescent="0.25">
      <c r="A433" s="1">
        <v>45382</v>
      </c>
      <c r="B433" t="s">
        <v>243</v>
      </c>
      <c r="C433" t="s">
        <v>142</v>
      </c>
      <c r="D433" t="s">
        <v>120</v>
      </c>
      <c r="E433" t="s">
        <v>18</v>
      </c>
      <c r="F433" t="s">
        <v>25</v>
      </c>
      <c r="G433" t="s">
        <v>40</v>
      </c>
      <c r="H433" s="2">
        <v>5000000</v>
      </c>
      <c r="I433" s="2">
        <v>5000000</v>
      </c>
      <c r="J433" s="2">
        <v>0</v>
      </c>
      <c r="K433" s="3">
        <v>15</v>
      </c>
      <c r="L433" s="4">
        <v>15</v>
      </c>
      <c r="M433" s="4">
        <v>0</v>
      </c>
      <c r="N433" s="5">
        <v>47.482118329999999</v>
      </c>
      <c r="O433">
        <v>-52.796867380000002</v>
      </c>
      <c r="P433" t="s">
        <v>21</v>
      </c>
      <c r="Q433" t="str">
        <f t="shared" si="6"/>
        <v>Rapid Housing Initiative 3This includes 2 project(s)New Construction5000000</v>
      </c>
    </row>
    <row r="434" spans="1:17" x14ac:dyDescent="0.25">
      <c r="A434" s="1">
        <v>45382</v>
      </c>
      <c r="B434" t="s">
        <v>243</v>
      </c>
      <c r="C434" t="s">
        <v>142</v>
      </c>
      <c r="D434" t="s">
        <v>128</v>
      </c>
      <c r="E434" t="s">
        <v>18</v>
      </c>
      <c r="F434" t="s">
        <v>25</v>
      </c>
      <c r="G434" t="s">
        <v>40</v>
      </c>
      <c r="H434" s="2">
        <v>47910301</v>
      </c>
      <c r="I434" s="2">
        <v>47910301</v>
      </c>
      <c r="J434" s="2">
        <v>0</v>
      </c>
      <c r="K434" s="3">
        <v>118</v>
      </c>
      <c r="L434" s="4">
        <v>118</v>
      </c>
      <c r="M434" s="4">
        <v>0</v>
      </c>
      <c r="N434" s="5">
        <v>43.722110600000001</v>
      </c>
      <c r="O434">
        <v>-79.390400709999994</v>
      </c>
      <c r="P434" t="s">
        <v>159</v>
      </c>
      <c r="Q434" t="str">
        <f t="shared" si="6"/>
        <v>Rapid Housing Initiative 3This includes 2 project(s)New Construction47910301</v>
      </c>
    </row>
    <row r="435" spans="1:17" x14ac:dyDescent="0.25">
      <c r="A435" s="1">
        <v>45382</v>
      </c>
      <c r="B435" t="s">
        <v>243</v>
      </c>
      <c r="C435" t="s">
        <v>151</v>
      </c>
      <c r="D435" t="s">
        <v>128</v>
      </c>
      <c r="E435" t="s">
        <v>18</v>
      </c>
      <c r="F435" t="s">
        <v>25</v>
      </c>
      <c r="G435" t="s">
        <v>40</v>
      </c>
      <c r="H435" s="2">
        <v>61710973.729999997</v>
      </c>
      <c r="I435" s="2">
        <v>61710974</v>
      </c>
      <c r="J435" s="2">
        <v>0</v>
      </c>
      <c r="K435" s="3">
        <v>139</v>
      </c>
      <c r="L435" s="4">
        <v>139</v>
      </c>
      <c r="M435" s="4">
        <v>0</v>
      </c>
      <c r="N435" s="5">
        <v>43.722110600000001</v>
      </c>
      <c r="O435">
        <v>-79.390400709999994</v>
      </c>
      <c r="P435" t="s">
        <v>21</v>
      </c>
      <c r="Q435" t="str">
        <f t="shared" si="6"/>
        <v>Rapid Housing Initiative 3This includes 3 project(s)New Construction61710973.73</v>
      </c>
    </row>
    <row r="436" spans="1:17" x14ac:dyDescent="0.25">
      <c r="A436" s="1">
        <v>45382</v>
      </c>
      <c r="B436" t="s">
        <v>243</v>
      </c>
      <c r="C436" t="s">
        <v>151</v>
      </c>
      <c r="D436" t="s">
        <v>137</v>
      </c>
      <c r="E436" t="s">
        <v>18</v>
      </c>
      <c r="F436" t="s">
        <v>25</v>
      </c>
      <c r="G436" t="s">
        <v>40</v>
      </c>
      <c r="H436" s="2">
        <v>10212155.949999999</v>
      </c>
      <c r="I436" s="2">
        <v>10212156</v>
      </c>
      <c r="J436" s="2">
        <v>0</v>
      </c>
      <c r="K436" s="3">
        <v>51</v>
      </c>
      <c r="L436" s="4">
        <v>51</v>
      </c>
      <c r="M436" s="4">
        <v>0</v>
      </c>
      <c r="N436" s="5">
        <v>49.863828030000001</v>
      </c>
      <c r="O436">
        <v>-97.157277059999998</v>
      </c>
      <c r="P436" t="s">
        <v>21</v>
      </c>
      <c r="Q436" t="str">
        <f t="shared" si="6"/>
        <v>Rapid Housing Initiative 3This includes 3 project(s)New Construction10212155.95</v>
      </c>
    </row>
    <row r="437" spans="1:17" x14ac:dyDescent="0.25">
      <c r="A437" s="1">
        <v>45382</v>
      </c>
      <c r="B437" t="s">
        <v>243</v>
      </c>
      <c r="C437" t="s">
        <v>155</v>
      </c>
      <c r="D437" t="s">
        <v>152</v>
      </c>
      <c r="E437" t="s">
        <v>18</v>
      </c>
      <c r="F437" t="s">
        <v>25</v>
      </c>
      <c r="G437" t="s">
        <v>75</v>
      </c>
      <c r="H437" s="2">
        <v>26061181</v>
      </c>
      <c r="I437" s="2">
        <v>26061181</v>
      </c>
      <c r="J437" s="2">
        <v>0</v>
      </c>
      <c r="K437" s="3">
        <v>157</v>
      </c>
      <c r="L437" s="4">
        <v>157</v>
      </c>
      <c r="M437" s="4">
        <v>0</v>
      </c>
      <c r="N437" s="5">
        <v>46.866413049999998</v>
      </c>
      <c r="O437">
        <v>-71.237558480000004</v>
      </c>
      <c r="P437" t="s">
        <v>21</v>
      </c>
      <c r="Q437" t="str">
        <f t="shared" si="6"/>
        <v>Rapid Housing Initiative 3This includes 6 project(s)New Construction26061181</v>
      </c>
    </row>
    <row r="438" spans="1:17" x14ac:dyDescent="0.25">
      <c r="A438" s="1">
        <v>45331</v>
      </c>
      <c r="B438" t="s">
        <v>16</v>
      </c>
      <c r="C438" t="s">
        <v>251</v>
      </c>
      <c r="D438" t="s">
        <v>132</v>
      </c>
      <c r="E438" t="s">
        <v>18</v>
      </c>
      <c r="F438" t="s">
        <v>252</v>
      </c>
      <c r="G438" t="s">
        <v>36</v>
      </c>
      <c r="H438" s="2">
        <v>62434000</v>
      </c>
      <c r="I438" s="2">
        <v>0</v>
      </c>
      <c r="J438" s="2">
        <v>62434000</v>
      </c>
      <c r="K438" s="3">
        <v>139</v>
      </c>
      <c r="L438" s="4">
        <v>81</v>
      </c>
      <c r="M438" s="4">
        <v>14</v>
      </c>
      <c r="N438" s="5">
        <v>43.469267000000002</v>
      </c>
      <c r="O438">
        <v>-80.509427000000002</v>
      </c>
      <c r="P438" t="s">
        <v>21</v>
      </c>
      <c r="Q438" t="str">
        <f t="shared" si="6"/>
        <v>Apartment Construction Loan Program (previously the Rental Construction Financing Initiative (RCFi))The Carrick WaterlooNew Construction62434000</v>
      </c>
    </row>
    <row r="439" spans="1:17" x14ac:dyDescent="0.25">
      <c r="A439" s="1">
        <v>45307</v>
      </c>
      <c r="B439" t="s">
        <v>16</v>
      </c>
      <c r="C439" t="s">
        <v>253</v>
      </c>
      <c r="D439" t="s">
        <v>128</v>
      </c>
      <c r="E439" t="s">
        <v>18</v>
      </c>
      <c r="F439" t="s">
        <v>254</v>
      </c>
      <c r="G439" t="s">
        <v>36</v>
      </c>
      <c r="H439" s="2">
        <v>235900000</v>
      </c>
      <c r="I439" s="2">
        <v>0</v>
      </c>
      <c r="J439" s="2">
        <v>235900000</v>
      </c>
      <c r="K439" s="3">
        <v>494</v>
      </c>
      <c r="L439" s="4">
        <v>365</v>
      </c>
      <c r="M439" s="4">
        <v>74</v>
      </c>
      <c r="N439" s="5">
        <v>43.7912678</v>
      </c>
      <c r="O439">
        <v>-79.136408900000006</v>
      </c>
      <c r="P439" t="s">
        <v>21</v>
      </c>
      <c r="Q439" t="str">
        <f t="shared" si="6"/>
        <v>Apartment Construction Loan Program (previously the Rental Construction Financing Initiative (RCFi))Valhalla Village Phase 1New Construction235900000</v>
      </c>
    </row>
    <row r="440" spans="1:17" x14ac:dyDescent="0.25">
      <c r="A440" s="1">
        <v>45275</v>
      </c>
      <c r="B440" t="s">
        <v>16</v>
      </c>
      <c r="C440" t="s">
        <v>255</v>
      </c>
      <c r="D440" t="s">
        <v>256</v>
      </c>
      <c r="E440" t="s">
        <v>18</v>
      </c>
      <c r="F440" t="s">
        <v>257</v>
      </c>
      <c r="G440" t="s">
        <v>138</v>
      </c>
      <c r="H440" s="2">
        <v>56770000</v>
      </c>
      <c r="I440" s="2">
        <v>0</v>
      </c>
      <c r="J440" s="2">
        <v>56770000</v>
      </c>
      <c r="K440" s="3">
        <v>160</v>
      </c>
      <c r="L440" s="4">
        <v>144</v>
      </c>
      <c r="M440" s="4">
        <v>16</v>
      </c>
      <c r="N440" s="5">
        <v>45.375490999999997</v>
      </c>
      <c r="O440">
        <v>-73.600189</v>
      </c>
      <c r="P440" t="s">
        <v>21</v>
      </c>
      <c r="Q440" t="str">
        <f t="shared" si="6"/>
        <v>Apartment Construction Loan Program (previously the Rental Construction Financing Initiative (RCFi))Le Ste-C4tNew Construction56770000</v>
      </c>
    </row>
    <row r="441" spans="1:17" x14ac:dyDescent="0.25">
      <c r="A441" s="1">
        <v>45247</v>
      </c>
      <c r="B441" t="s">
        <v>16</v>
      </c>
      <c r="C441" t="s">
        <v>258</v>
      </c>
      <c r="D441" t="s">
        <v>77</v>
      </c>
      <c r="E441" t="s">
        <v>18</v>
      </c>
      <c r="F441" t="s">
        <v>259</v>
      </c>
      <c r="G441" t="s">
        <v>36</v>
      </c>
      <c r="H441" s="2">
        <v>39330000</v>
      </c>
      <c r="I441" s="2">
        <v>0</v>
      </c>
      <c r="J441" s="2">
        <v>39330000</v>
      </c>
      <c r="K441" s="3">
        <v>129</v>
      </c>
      <c r="L441" s="4">
        <v>129</v>
      </c>
      <c r="M441" s="4">
        <v>28</v>
      </c>
      <c r="N441" s="5">
        <v>44.237903199999998</v>
      </c>
      <c r="O441">
        <v>-76.514666399999996</v>
      </c>
      <c r="P441" t="s">
        <v>21</v>
      </c>
      <c r="Q441" t="str">
        <f t="shared" si="6"/>
        <v>Apartment Construction Loan Program (previously the Rental Construction Financing Initiative (RCFi))11 Wright CrescentNew Construction39330000</v>
      </c>
    </row>
    <row r="442" spans="1:17" x14ac:dyDescent="0.25">
      <c r="A442" s="1">
        <v>45247</v>
      </c>
      <c r="B442" t="s">
        <v>16</v>
      </c>
      <c r="C442" t="s">
        <v>260</v>
      </c>
      <c r="D442" t="s">
        <v>261</v>
      </c>
      <c r="E442" t="s">
        <v>18</v>
      </c>
      <c r="F442" t="s">
        <v>262</v>
      </c>
      <c r="G442" t="s">
        <v>36</v>
      </c>
      <c r="H442" s="2">
        <v>18250000</v>
      </c>
      <c r="I442" s="2">
        <v>0</v>
      </c>
      <c r="J442" s="2">
        <v>18250000</v>
      </c>
      <c r="K442" s="3">
        <v>75</v>
      </c>
      <c r="L442" s="4">
        <v>75</v>
      </c>
      <c r="M442" s="4">
        <v>8</v>
      </c>
      <c r="N442" s="5">
        <v>49.499791199999997</v>
      </c>
      <c r="O442">
        <v>-119.59747040000001</v>
      </c>
      <c r="P442" t="s">
        <v>26</v>
      </c>
      <c r="Q442" t="str">
        <f t="shared" si="6"/>
        <v>Apartment Construction Loan Program (previously the Rental Construction Financing Initiative (RCFi))285 Westminster AvenueNew Construction18250000</v>
      </c>
    </row>
    <row r="443" spans="1:17" x14ac:dyDescent="0.25">
      <c r="A443" s="1">
        <v>45247</v>
      </c>
      <c r="B443" t="s">
        <v>16</v>
      </c>
      <c r="C443" t="s">
        <v>263</v>
      </c>
      <c r="D443" t="s">
        <v>76</v>
      </c>
      <c r="E443" t="s">
        <v>18</v>
      </c>
      <c r="F443" t="s">
        <v>264</v>
      </c>
      <c r="G443" t="s">
        <v>36</v>
      </c>
      <c r="H443" s="2">
        <v>15500000</v>
      </c>
      <c r="I443" s="2">
        <v>0</v>
      </c>
      <c r="J443" s="2">
        <v>15500000</v>
      </c>
      <c r="K443" s="3">
        <v>48</v>
      </c>
      <c r="L443" s="4">
        <v>48</v>
      </c>
      <c r="M443" s="4">
        <v>5</v>
      </c>
      <c r="N443" s="5">
        <v>49.865133</v>
      </c>
      <c r="O443">
        <v>-119.49332800000001</v>
      </c>
      <c r="P443" t="s">
        <v>26</v>
      </c>
      <c r="Q443" t="str">
        <f t="shared" si="6"/>
        <v>Apartment Construction Loan Program (previously the Rental Construction Financing Initiative (RCFi))454 West AveNew Construction15500000</v>
      </c>
    </row>
    <row r="444" spans="1:17" x14ac:dyDescent="0.25">
      <c r="A444" s="1">
        <v>45247</v>
      </c>
      <c r="B444" t="s">
        <v>16</v>
      </c>
      <c r="C444" t="s">
        <v>265</v>
      </c>
      <c r="D444" t="s">
        <v>217</v>
      </c>
      <c r="E444" t="s">
        <v>18</v>
      </c>
      <c r="F444" t="s">
        <v>266</v>
      </c>
      <c r="G444" t="s">
        <v>36</v>
      </c>
      <c r="H444" s="2">
        <v>5391000</v>
      </c>
      <c r="I444" s="2">
        <v>0</v>
      </c>
      <c r="J444" s="2">
        <v>5391000</v>
      </c>
      <c r="K444" s="3">
        <v>32</v>
      </c>
      <c r="L444" s="4">
        <v>32</v>
      </c>
      <c r="M444" s="4">
        <v>4</v>
      </c>
      <c r="N444" s="5">
        <v>46.730694399999997</v>
      </c>
      <c r="O444">
        <v>-71.314436999999998</v>
      </c>
      <c r="P444" t="s">
        <v>26</v>
      </c>
      <c r="Q444" t="str">
        <f t="shared" si="6"/>
        <v>Apartment Construction Loan Program (previously the Rental Construction Financing Initiative (RCFi))64 logements rue de L'EstranNew Construction5391000</v>
      </c>
    </row>
    <row r="445" spans="1:17" x14ac:dyDescent="0.25">
      <c r="A445" s="1">
        <v>45247</v>
      </c>
      <c r="B445" t="s">
        <v>16</v>
      </c>
      <c r="C445" t="s">
        <v>267</v>
      </c>
      <c r="D445" t="s">
        <v>199</v>
      </c>
      <c r="E445" t="s">
        <v>18</v>
      </c>
      <c r="F445" t="s">
        <v>268</v>
      </c>
      <c r="G445" t="s">
        <v>138</v>
      </c>
      <c r="H445" s="2">
        <v>41000000</v>
      </c>
      <c r="I445" s="2">
        <v>0</v>
      </c>
      <c r="J445" s="2">
        <v>41000000</v>
      </c>
      <c r="K445" s="3">
        <v>105</v>
      </c>
      <c r="L445" s="4">
        <v>100</v>
      </c>
      <c r="M445" s="4">
        <v>11</v>
      </c>
      <c r="N445" s="5">
        <v>48.423568000000003</v>
      </c>
      <c r="O445">
        <v>-123.360969</v>
      </c>
      <c r="P445" t="s">
        <v>21</v>
      </c>
      <c r="Q445" t="str">
        <f t="shared" si="6"/>
        <v>Apartment Construction Loan Program (previously the Rental Construction Financing Initiative (RCFi))825-827 Fort Street, VictoriaNew Construction41000000</v>
      </c>
    </row>
    <row r="446" spans="1:17" x14ac:dyDescent="0.25">
      <c r="A446" s="1">
        <v>45247</v>
      </c>
      <c r="B446" t="s">
        <v>16</v>
      </c>
      <c r="C446" t="s">
        <v>269</v>
      </c>
      <c r="D446" t="s">
        <v>76</v>
      </c>
      <c r="E446" t="s">
        <v>18</v>
      </c>
      <c r="F446" t="s">
        <v>270</v>
      </c>
      <c r="G446" t="s">
        <v>20</v>
      </c>
      <c r="H446" s="2">
        <v>15700000</v>
      </c>
      <c r="I446" s="2">
        <v>0</v>
      </c>
      <c r="J446" s="2">
        <v>15700000</v>
      </c>
      <c r="K446" s="3">
        <v>46</v>
      </c>
      <c r="L446" s="4">
        <v>42</v>
      </c>
      <c r="M446" s="4">
        <v>5</v>
      </c>
      <c r="N446" s="5">
        <v>49.882975999999999</v>
      </c>
      <c r="O446">
        <v>-119.480451</v>
      </c>
      <c r="P446" t="s">
        <v>21</v>
      </c>
      <c r="Q446" t="str">
        <f t="shared" si="6"/>
        <v>Apartment Construction Loan Program (previously the Rental Construction Financing Initiative (RCFi))969 Harvey AvenueNew Construction15700000</v>
      </c>
    </row>
    <row r="447" spans="1:17" x14ac:dyDescent="0.25">
      <c r="A447" s="1">
        <v>45247</v>
      </c>
      <c r="B447" t="s">
        <v>16</v>
      </c>
      <c r="C447" t="s">
        <v>271</v>
      </c>
      <c r="D447" t="s">
        <v>76</v>
      </c>
      <c r="E447" t="s">
        <v>18</v>
      </c>
      <c r="F447" t="s">
        <v>272</v>
      </c>
      <c r="G447" t="s">
        <v>36</v>
      </c>
      <c r="H447" s="2">
        <v>18000000</v>
      </c>
      <c r="I447" s="2">
        <v>0</v>
      </c>
      <c r="J447" s="2">
        <v>18000000</v>
      </c>
      <c r="K447" s="3">
        <v>58</v>
      </c>
      <c r="L447" s="4">
        <v>52</v>
      </c>
      <c r="M447" s="4">
        <v>6</v>
      </c>
      <c r="N447" s="5">
        <v>49.893298899999998</v>
      </c>
      <c r="O447">
        <v>-119.4903802</v>
      </c>
      <c r="P447" t="s">
        <v>26</v>
      </c>
      <c r="Q447" t="str">
        <f t="shared" si="6"/>
        <v>Apartment Construction Loan Program (previously the Rental Construction Financing Initiative (RCFi))Clement Avenue RentalsNew Construction18000000</v>
      </c>
    </row>
    <row r="448" spans="1:17" x14ac:dyDescent="0.25">
      <c r="A448" s="1">
        <v>45247</v>
      </c>
      <c r="B448" t="s">
        <v>16</v>
      </c>
      <c r="C448" t="s">
        <v>273</v>
      </c>
      <c r="D448" t="s">
        <v>274</v>
      </c>
      <c r="E448" t="s">
        <v>18</v>
      </c>
      <c r="F448" t="s">
        <v>275</v>
      </c>
      <c r="G448" t="s">
        <v>36</v>
      </c>
      <c r="H448" s="2">
        <v>12470000</v>
      </c>
      <c r="I448" s="2">
        <v>0</v>
      </c>
      <c r="J448" s="2">
        <v>12470000</v>
      </c>
      <c r="K448" s="3">
        <v>64</v>
      </c>
      <c r="L448" s="4">
        <v>64</v>
      </c>
      <c r="M448" s="4">
        <v>64</v>
      </c>
      <c r="N448" s="5">
        <v>46.433160100000002</v>
      </c>
      <c r="O448">
        <v>-71.015435800000006</v>
      </c>
      <c r="P448" t="s">
        <v>26</v>
      </c>
      <c r="Q448" t="str">
        <f t="shared" si="6"/>
        <v>Apartment Construction Loan Program (previously the Rental Construction Financing Initiative (RCFi))Le BaronetNew Construction12470000</v>
      </c>
    </row>
    <row r="449" spans="1:17" x14ac:dyDescent="0.25">
      <c r="A449" s="1">
        <v>45247</v>
      </c>
      <c r="B449" t="s">
        <v>16</v>
      </c>
      <c r="C449" t="s">
        <v>276</v>
      </c>
      <c r="D449" t="s">
        <v>194</v>
      </c>
      <c r="E449" t="s">
        <v>18</v>
      </c>
      <c r="F449" t="s">
        <v>277</v>
      </c>
      <c r="G449" t="s">
        <v>36</v>
      </c>
      <c r="H449" s="2">
        <v>14640000</v>
      </c>
      <c r="I449" s="2">
        <v>0</v>
      </c>
      <c r="J449" s="2">
        <v>14640000</v>
      </c>
      <c r="K449" s="3">
        <v>48</v>
      </c>
      <c r="L449" s="4">
        <v>21</v>
      </c>
      <c r="M449" s="4">
        <v>48</v>
      </c>
      <c r="N449" s="5">
        <v>46.350119100000001</v>
      </c>
      <c r="O449">
        <v>-72.536464600000002</v>
      </c>
      <c r="P449" t="s">
        <v>26</v>
      </c>
      <c r="Q449" t="str">
        <f t="shared" si="6"/>
        <v>Apartment Construction Loan Program (previously the Rental Construction Financing Initiative (RCFi))Le LuxoNew Construction14640000</v>
      </c>
    </row>
    <row r="450" spans="1:17" x14ac:dyDescent="0.25">
      <c r="A450" s="1">
        <v>45247</v>
      </c>
      <c r="B450" t="s">
        <v>16</v>
      </c>
      <c r="C450" t="s">
        <v>278</v>
      </c>
      <c r="D450" t="s">
        <v>152</v>
      </c>
      <c r="E450" t="s">
        <v>18</v>
      </c>
      <c r="F450" t="s">
        <v>279</v>
      </c>
      <c r="G450" t="s">
        <v>36</v>
      </c>
      <c r="H450" s="2">
        <v>19467000</v>
      </c>
      <c r="I450" s="2">
        <v>0</v>
      </c>
      <c r="J450" s="2">
        <v>19467000</v>
      </c>
      <c r="K450" s="3">
        <v>98</v>
      </c>
      <c r="L450" s="4">
        <v>98</v>
      </c>
      <c r="M450" s="4">
        <v>10</v>
      </c>
      <c r="N450" s="5">
        <v>46.839238700000003</v>
      </c>
      <c r="O450">
        <v>-71.214303200000003</v>
      </c>
      <c r="P450" t="s">
        <v>26</v>
      </c>
      <c r="Q450" t="str">
        <f t="shared" ref="Q450:Q513" si="7">B450&amp;C450&amp;E450&amp;H450</f>
        <v>Apartment Construction Loan Program (previously the Rental Construction Financing Initiative (RCFi))Le maizeretNew Construction19467000</v>
      </c>
    </row>
    <row r="451" spans="1:17" x14ac:dyDescent="0.25">
      <c r="A451" s="1">
        <v>45247</v>
      </c>
      <c r="B451" t="s">
        <v>16</v>
      </c>
      <c r="C451" t="s">
        <v>280</v>
      </c>
      <c r="D451" t="s">
        <v>51</v>
      </c>
      <c r="E451" t="s">
        <v>18</v>
      </c>
      <c r="F451" t="s">
        <v>281</v>
      </c>
      <c r="G451" t="s">
        <v>36</v>
      </c>
      <c r="H451" s="2">
        <v>26850000</v>
      </c>
      <c r="I451" s="2">
        <v>0</v>
      </c>
      <c r="J451" s="2">
        <v>26850000</v>
      </c>
      <c r="K451" s="3">
        <v>94</v>
      </c>
      <c r="L451" s="4">
        <v>94</v>
      </c>
      <c r="M451" s="4">
        <v>14</v>
      </c>
      <c r="N451" s="5">
        <v>49.713231</v>
      </c>
      <c r="O451">
        <v>-124.97306399999999</v>
      </c>
      <c r="P451" t="s">
        <v>26</v>
      </c>
      <c r="Q451" t="str">
        <f t="shared" si="7"/>
        <v>Apartment Construction Loan Program (previously the Rental Construction Financing Initiative (RCFi))Mission ApartmentsNew Construction26850000</v>
      </c>
    </row>
    <row r="452" spans="1:17" x14ac:dyDescent="0.25">
      <c r="A452" s="1">
        <v>45247</v>
      </c>
      <c r="B452" t="s">
        <v>16</v>
      </c>
      <c r="C452" t="s">
        <v>282</v>
      </c>
      <c r="D452" t="s">
        <v>103</v>
      </c>
      <c r="E452" t="s">
        <v>18</v>
      </c>
      <c r="F452" t="s">
        <v>283</v>
      </c>
      <c r="G452" t="s">
        <v>36</v>
      </c>
      <c r="H452" s="2">
        <v>21400000</v>
      </c>
      <c r="I452" s="2">
        <v>0</v>
      </c>
      <c r="J452" s="2">
        <v>21400000</v>
      </c>
      <c r="K452" s="3">
        <v>75</v>
      </c>
      <c r="L452" s="4">
        <v>75</v>
      </c>
      <c r="M452" s="4">
        <v>15</v>
      </c>
      <c r="N452" s="5">
        <v>44.302061500000001</v>
      </c>
      <c r="O452">
        <v>-78.3228486</v>
      </c>
      <c r="P452" t="s">
        <v>159</v>
      </c>
      <c r="Q452" t="str">
        <f t="shared" si="7"/>
        <v>Apartment Construction Loan Program (previously the Rental Construction Financing Initiative (RCFi))Montreal House - Urban ParkNew Construction21400000</v>
      </c>
    </row>
    <row r="453" spans="1:17" x14ac:dyDescent="0.25">
      <c r="A453" s="1">
        <v>45247</v>
      </c>
      <c r="B453" t="s">
        <v>16</v>
      </c>
      <c r="C453" t="s">
        <v>284</v>
      </c>
      <c r="D453" t="s">
        <v>137</v>
      </c>
      <c r="E453" t="s">
        <v>18</v>
      </c>
      <c r="F453" t="s">
        <v>285</v>
      </c>
      <c r="G453" t="s">
        <v>36</v>
      </c>
      <c r="H453" s="2">
        <v>45676000</v>
      </c>
      <c r="I453" s="2">
        <v>0</v>
      </c>
      <c r="J453" s="2">
        <v>45676000</v>
      </c>
      <c r="K453" s="3">
        <v>177</v>
      </c>
      <c r="L453" s="4">
        <v>177</v>
      </c>
      <c r="M453" s="4">
        <v>25</v>
      </c>
      <c r="N453" s="5">
        <v>49.900958799999998</v>
      </c>
      <c r="O453">
        <v>-97.035406300000005</v>
      </c>
      <c r="P453" t="s">
        <v>26</v>
      </c>
      <c r="Q453" t="str">
        <f t="shared" si="7"/>
        <v>Apartment Construction Loan Program (previously the Rental Construction Financing Initiative (RCFi))Park City Commons Building PQNew Construction45676000</v>
      </c>
    </row>
    <row r="454" spans="1:17" x14ac:dyDescent="0.25">
      <c r="A454" s="1">
        <v>45247</v>
      </c>
      <c r="B454" t="s">
        <v>16</v>
      </c>
      <c r="C454" t="s">
        <v>286</v>
      </c>
      <c r="D454" t="s">
        <v>287</v>
      </c>
      <c r="E454" t="s">
        <v>18</v>
      </c>
      <c r="F454" t="s">
        <v>288</v>
      </c>
      <c r="G454" t="s">
        <v>36</v>
      </c>
      <c r="H454" s="2">
        <v>20000000</v>
      </c>
      <c r="I454" s="2">
        <v>0</v>
      </c>
      <c r="J454" s="2">
        <v>20000000</v>
      </c>
      <c r="K454" s="3">
        <v>72</v>
      </c>
      <c r="L454" s="4">
        <v>72</v>
      </c>
      <c r="M454" s="4">
        <v>72</v>
      </c>
      <c r="N454" s="5">
        <v>48.447612499999998</v>
      </c>
      <c r="O454">
        <v>-123.5028083</v>
      </c>
      <c r="P454" t="s">
        <v>26</v>
      </c>
      <c r="Q454" t="str">
        <f t="shared" si="7"/>
        <v>Apartment Construction Loan Program (previously the Rental Construction Financing Initiative (RCFi))Peatt Commons Inc.New Construction20000000</v>
      </c>
    </row>
    <row r="455" spans="1:17" x14ac:dyDescent="0.25">
      <c r="A455" s="1">
        <v>45247</v>
      </c>
      <c r="B455" t="s">
        <v>16</v>
      </c>
      <c r="C455" t="s">
        <v>289</v>
      </c>
      <c r="D455" t="s">
        <v>152</v>
      </c>
      <c r="E455" t="s">
        <v>18</v>
      </c>
      <c r="F455" t="s">
        <v>290</v>
      </c>
      <c r="G455" t="s">
        <v>36</v>
      </c>
      <c r="H455" s="2">
        <v>4737000</v>
      </c>
      <c r="I455" s="2">
        <v>0</v>
      </c>
      <c r="J455" s="2">
        <v>4737000</v>
      </c>
      <c r="K455" s="3">
        <v>24</v>
      </c>
      <c r="L455" s="4">
        <v>24</v>
      </c>
      <c r="M455" s="4">
        <v>5</v>
      </c>
      <c r="N455" s="5">
        <v>46.836736999999999</v>
      </c>
      <c r="O455">
        <v>-71.221939000000006</v>
      </c>
      <c r="P455" t="s">
        <v>26</v>
      </c>
      <c r="Q455" t="str">
        <f t="shared" si="7"/>
        <v>Apartment Construction Loan Program (previously the Rental Construction Financing Initiative (RCFi))Projet HubertNew Construction4737000</v>
      </c>
    </row>
    <row r="456" spans="1:17" x14ac:dyDescent="0.25">
      <c r="A456" s="1">
        <v>45247</v>
      </c>
      <c r="B456" t="s">
        <v>16</v>
      </c>
      <c r="C456" t="s">
        <v>291</v>
      </c>
      <c r="D456" t="s">
        <v>99</v>
      </c>
      <c r="E456" t="s">
        <v>18</v>
      </c>
      <c r="F456" t="s">
        <v>291</v>
      </c>
      <c r="G456" t="s">
        <v>36</v>
      </c>
      <c r="H456" s="2">
        <v>19723000</v>
      </c>
      <c r="I456" s="2">
        <v>0</v>
      </c>
      <c r="J456" s="2">
        <v>19723000</v>
      </c>
      <c r="K456" s="3">
        <v>48</v>
      </c>
      <c r="L456" s="4">
        <v>15</v>
      </c>
      <c r="M456" s="4">
        <v>5</v>
      </c>
      <c r="N456" s="5">
        <v>44.599015000000001</v>
      </c>
      <c r="O456">
        <v>-79.400086000000002</v>
      </c>
      <c r="P456" t="s">
        <v>21</v>
      </c>
      <c r="Q456" t="str">
        <f t="shared" si="7"/>
        <v>Apartment Construction Loan Program (previously the Rental Construction Financing Initiative (RCFi))Regent Park House by Kindred WorksNew Construction19723000</v>
      </c>
    </row>
    <row r="457" spans="1:17" x14ac:dyDescent="0.25">
      <c r="A457" s="1">
        <v>45247</v>
      </c>
      <c r="B457" t="s">
        <v>16</v>
      </c>
      <c r="C457" t="s">
        <v>292</v>
      </c>
      <c r="D457" t="s">
        <v>137</v>
      </c>
      <c r="E457" t="s">
        <v>18</v>
      </c>
      <c r="F457" t="s">
        <v>293</v>
      </c>
      <c r="G457" t="s">
        <v>36</v>
      </c>
      <c r="H457" s="2">
        <v>86750000</v>
      </c>
      <c r="I457" s="2">
        <v>0</v>
      </c>
      <c r="J457" s="2">
        <v>86750000</v>
      </c>
      <c r="K457" s="3">
        <v>270</v>
      </c>
      <c r="L457" s="4">
        <v>270</v>
      </c>
      <c r="M457" s="4">
        <v>0</v>
      </c>
      <c r="N457" s="5">
        <v>49.861349500000003</v>
      </c>
      <c r="O457">
        <v>-97.270509500000003</v>
      </c>
      <c r="P457" t="s">
        <v>21</v>
      </c>
      <c r="Q457" t="str">
        <f t="shared" si="7"/>
        <v>Apartment Construction Loan Program (previously the Rental Construction Financing Initiative (RCFi))Residences of OakdaleNew Construction86750000</v>
      </c>
    </row>
    <row r="458" spans="1:17" x14ac:dyDescent="0.25">
      <c r="A458" s="1">
        <v>45247</v>
      </c>
      <c r="B458" t="s">
        <v>16</v>
      </c>
      <c r="C458" t="s">
        <v>294</v>
      </c>
      <c r="D458" t="s">
        <v>152</v>
      </c>
      <c r="E458" t="s">
        <v>18</v>
      </c>
      <c r="F458" t="s">
        <v>295</v>
      </c>
      <c r="G458" t="s">
        <v>36</v>
      </c>
      <c r="H458" s="2">
        <v>7090000</v>
      </c>
      <c r="I458" s="2">
        <v>0</v>
      </c>
      <c r="J458" s="2">
        <v>7090000</v>
      </c>
      <c r="K458" s="3">
        <v>39</v>
      </c>
      <c r="L458" s="4">
        <v>39</v>
      </c>
      <c r="M458" s="4">
        <v>8</v>
      </c>
      <c r="N458" s="5">
        <v>46.827398000000002</v>
      </c>
      <c r="O458">
        <v>-71.2442238</v>
      </c>
      <c r="P458" t="s">
        <v>26</v>
      </c>
      <c r="Q458" t="str">
        <f t="shared" si="7"/>
        <v>Apartment Construction Loan Program (previously the Rental Construction Financing Initiative (RCFi))ScandinaveNew Construction7090000</v>
      </c>
    </row>
    <row r="459" spans="1:17" x14ac:dyDescent="0.25">
      <c r="A459" s="1">
        <v>45247</v>
      </c>
      <c r="B459" t="s">
        <v>16</v>
      </c>
      <c r="C459" t="s">
        <v>296</v>
      </c>
      <c r="D459" t="s">
        <v>144</v>
      </c>
      <c r="E459" t="s">
        <v>18</v>
      </c>
      <c r="F459" t="s">
        <v>297</v>
      </c>
      <c r="G459" t="s">
        <v>36</v>
      </c>
      <c r="H459" s="2">
        <v>19080000</v>
      </c>
      <c r="I459" s="2">
        <v>0</v>
      </c>
      <c r="J459" s="2">
        <v>19080000</v>
      </c>
      <c r="K459" s="3">
        <v>70</v>
      </c>
      <c r="L459" s="4">
        <v>70</v>
      </c>
      <c r="M459" s="4">
        <v>8</v>
      </c>
      <c r="N459" s="5">
        <v>46.2797616</v>
      </c>
      <c r="O459">
        <v>-63.157418399999997</v>
      </c>
      <c r="P459" t="s">
        <v>26</v>
      </c>
      <c r="Q459" t="str">
        <f t="shared" si="7"/>
        <v>Apartment Construction Loan Program (previously the Rental Construction Financing Initiative (RCFi))Sherwood Road ApartmentsNew Construction19080000</v>
      </c>
    </row>
    <row r="460" spans="1:17" x14ac:dyDescent="0.25">
      <c r="A460" s="1">
        <v>45247</v>
      </c>
      <c r="B460" t="s">
        <v>16</v>
      </c>
      <c r="C460" t="s">
        <v>298</v>
      </c>
      <c r="D460" t="s">
        <v>217</v>
      </c>
      <c r="E460" t="s">
        <v>18</v>
      </c>
      <c r="F460" t="s">
        <v>299</v>
      </c>
      <c r="G460" t="s">
        <v>36</v>
      </c>
      <c r="H460" s="2">
        <v>12755000</v>
      </c>
      <c r="I460" s="2">
        <v>0</v>
      </c>
      <c r="J460" s="2">
        <v>12755000</v>
      </c>
      <c r="K460" s="3">
        <v>48</v>
      </c>
      <c r="L460" s="4">
        <v>48</v>
      </c>
      <c r="M460" s="4">
        <v>48</v>
      </c>
      <c r="N460" s="5">
        <v>46.808981199999998</v>
      </c>
      <c r="O460">
        <v>-71.14179</v>
      </c>
      <c r="P460" t="s">
        <v>26</v>
      </c>
      <c r="Q460" t="str">
        <f t="shared" si="7"/>
        <v>Apartment Construction Loan Program (previously the Rental Construction Financing Initiative (RCFi))Terra, phase 2New Construction12755000</v>
      </c>
    </row>
    <row r="461" spans="1:17" x14ac:dyDescent="0.25">
      <c r="A461" s="1">
        <v>45246</v>
      </c>
      <c r="B461" t="s">
        <v>300</v>
      </c>
      <c r="C461" t="s">
        <v>301</v>
      </c>
      <c r="D461" t="s">
        <v>37</v>
      </c>
      <c r="E461" t="s">
        <v>18</v>
      </c>
      <c r="F461" t="s">
        <v>302</v>
      </c>
      <c r="G461" t="s">
        <v>36</v>
      </c>
      <c r="H461" s="2">
        <v>1000000</v>
      </c>
      <c r="I461" s="2">
        <v>0</v>
      </c>
      <c r="J461" s="2">
        <v>1000000</v>
      </c>
      <c r="K461" s="3">
        <v>135</v>
      </c>
      <c r="L461" s="4">
        <v>135</v>
      </c>
      <c r="M461" s="4">
        <v>0</v>
      </c>
      <c r="N461" s="5">
        <v>51.003225999999998</v>
      </c>
      <c r="O461">
        <v>-114.068663</v>
      </c>
      <c r="P461" t="s">
        <v>26</v>
      </c>
      <c r="Q461" t="str">
        <f t="shared" si="7"/>
        <v>Affordable Housing Innovation FundKanas - Lumino Building DNew Construction1000000</v>
      </c>
    </row>
    <row r="462" spans="1:17" x14ac:dyDescent="0.25">
      <c r="A462" s="1">
        <v>45246</v>
      </c>
      <c r="B462" t="s">
        <v>16</v>
      </c>
      <c r="C462" t="s">
        <v>303</v>
      </c>
      <c r="D462" t="s">
        <v>92</v>
      </c>
      <c r="E462" t="s">
        <v>18</v>
      </c>
      <c r="F462" t="s">
        <v>304</v>
      </c>
      <c r="G462" t="s">
        <v>36</v>
      </c>
      <c r="H462" s="2">
        <v>8474000</v>
      </c>
      <c r="I462" s="2">
        <v>0</v>
      </c>
      <c r="J462" s="2">
        <v>8474000</v>
      </c>
      <c r="K462" s="3">
        <v>26</v>
      </c>
      <c r="L462" s="4">
        <v>22</v>
      </c>
      <c r="M462" s="4">
        <v>7</v>
      </c>
      <c r="N462" s="5">
        <v>45.529507799999998</v>
      </c>
      <c r="O462">
        <v>-73.545717600000003</v>
      </c>
      <c r="P462" t="s">
        <v>26</v>
      </c>
      <c r="Q462" t="str">
        <f t="shared" si="7"/>
        <v>Apartment Construction Loan Program (previously the Rental Construction Financing Initiative (RCFi))2500 Sainte-Catherine EstNew Construction8474000</v>
      </c>
    </row>
    <row r="463" spans="1:17" x14ac:dyDescent="0.25">
      <c r="A463" s="1">
        <v>45246</v>
      </c>
      <c r="B463" t="s">
        <v>16</v>
      </c>
      <c r="C463" t="s">
        <v>305</v>
      </c>
      <c r="D463" t="s">
        <v>256</v>
      </c>
      <c r="E463" t="s">
        <v>18</v>
      </c>
      <c r="F463" t="s">
        <v>306</v>
      </c>
      <c r="G463" t="s">
        <v>36</v>
      </c>
      <c r="H463" s="2">
        <v>16570000</v>
      </c>
      <c r="I463" s="2">
        <v>0</v>
      </c>
      <c r="J463" s="2">
        <v>16570000</v>
      </c>
      <c r="K463" s="3">
        <v>71</v>
      </c>
      <c r="L463" s="4">
        <v>71</v>
      </c>
      <c r="M463" s="4">
        <v>19</v>
      </c>
      <c r="N463" s="5">
        <v>45.379530000000003</v>
      </c>
      <c r="O463">
        <v>-73.561711000000003</v>
      </c>
      <c r="P463" t="s">
        <v>26</v>
      </c>
      <c r="Q463" t="str">
        <f t="shared" si="7"/>
        <v>Apartment Construction Loan Program (previously the Rental Construction Financing Initiative (RCFi))27, Montée des BouleauxNew Construction16570000</v>
      </c>
    </row>
    <row r="464" spans="1:17" x14ac:dyDescent="0.25">
      <c r="A464" s="1">
        <v>45246</v>
      </c>
      <c r="B464" t="s">
        <v>16</v>
      </c>
      <c r="C464" t="s">
        <v>307</v>
      </c>
      <c r="D464" t="s">
        <v>24</v>
      </c>
      <c r="E464" t="s">
        <v>18</v>
      </c>
      <c r="F464" t="s">
        <v>308</v>
      </c>
      <c r="G464" t="s">
        <v>36</v>
      </c>
      <c r="H464" s="2">
        <v>18100000</v>
      </c>
      <c r="I464" s="2">
        <v>0</v>
      </c>
      <c r="J464" s="2">
        <v>18100000</v>
      </c>
      <c r="K464" s="3">
        <v>64</v>
      </c>
      <c r="L464" s="4">
        <v>64</v>
      </c>
      <c r="M464" s="4">
        <v>9</v>
      </c>
      <c r="N464" s="5">
        <v>49.057684299999998</v>
      </c>
      <c r="O464">
        <v>-122.3154688</v>
      </c>
      <c r="P464" t="s">
        <v>21</v>
      </c>
      <c r="Q464" t="str">
        <f t="shared" si="7"/>
        <v>Apartment Construction Loan Program (previously the Rental Construction Financing Initiative (RCFi))3070 Gladwin Road Building 3New Construction18100000</v>
      </c>
    </row>
    <row r="465" spans="1:17" x14ac:dyDescent="0.25">
      <c r="A465" s="1">
        <v>45246</v>
      </c>
      <c r="B465" t="s">
        <v>16</v>
      </c>
      <c r="C465" t="s">
        <v>309</v>
      </c>
      <c r="D465" t="s">
        <v>310</v>
      </c>
      <c r="E465" t="s">
        <v>18</v>
      </c>
      <c r="F465" t="s">
        <v>311</v>
      </c>
      <c r="G465" t="s">
        <v>36</v>
      </c>
      <c r="H465" s="2">
        <v>23450000</v>
      </c>
      <c r="I465" s="2">
        <v>0</v>
      </c>
      <c r="J465" s="2">
        <v>23450000</v>
      </c>
      <c r="K465" s="3">
        <v>75</v>
      </c>
      <c r="L465" s="4">
        <v>67</v>
      </c>
      <c r="M465" s="4">
        <v>8</v>
      </c>
      <c r="N465" s="5">
        <v>45.421425999999997</v>
      </c>
      <c r="O465">
        <v>-73.636737999999994</v>
      </c>
      <c r="P465" t="s">
        <v>26</v>
      </c>
      <c r="Q465" t="str">
        <f t="shared" si="7"/>
        <v>Apartment Construction Loan Program (previously the Rental Construction Financing Initiative (RCFi))Airlie PlazaNew Construction23450000</v>
      </c>
    </row>
    <row r="466" spans="1:17" x14ac:dyDescent="0.25">
      <c r="A466" s="1">
        <v>45246</v>
      </c>
      <c r="B466" t="s">
        <v>16</v>
      </c>
      <c r="C466" t="s">
        <v>312</v>
      </c>
      <c r="D466" t="s">
        <v>92</v>
      </c>
      <c r="E466" t="s">
        <v>18</v>
      </c>
      <c r="F466" t="s">
        <v>313</v>
      </c>
      <c r="G466" t="s">
        <v>36</v>
      </c>
      <c r="H466" s="2">
        <v>54848000</v>
      </c>
      <c r="I466" s="2">
        <v>0</v>
      </c>
      <c r="J466" s="2">
        <v>54848000</v>
      </c>
      <c r="K466" s="3">
        <v>172</v>
      </c>
      <c r="L466" s="4">
        <v>167</v>
      </c>
      <c r="M466" s="4">
        <v>172</v>
      </c>
      <c r="N466" s="5">
        <v>45.537560800000001</v>
      </c>
      <c r="O466">
        <v>-73.656730100000004</v>
      </c>
      <c r="P466" t="s">
        <v>21</v>
      </c>
      <c r="Q466" t="str">
        <f t="shared" si="7"/>
        <v>Apartment Construction Loan Program (previously the Rental Construction Financing Initiative (RCFi))ANIMA APPARTEMENTS CHABANELNew Construction54848000</v>
      </c>
    </row>
    <row r="467" spans="1:17" x14ac:dyDescent="0.25">
      <c r="A467" s="1">
        <v>45246</v>
      </c>
      <c r="B467" t="s">
        <v>16</v>
      </c>
      <c r="C467" t="s">
        <v>314</v>
      </c>
      <c r="D467" t="s">
        <v>192</v>
      </c>
      <c r="E467" t="s">
        <v>18</v>
      </c>
      <c r="F467" t="s">
        <v>315</v>
      </c>
      <c r="G467" t="s">
        <v>36</v>
      </c>
      <c r="H467" s="2">
        <v>110000000</v>
      </c>
      <c r="I467" s="2">
        <v>0</v>
      </c>
      <c r="J467" s="2">
        <v>110000000</v>
      </c>
      <c r="K467" s="3">
        <v>401</v>
      </c>
      <c r="L467" s="4">
        <v>401</v>
      </c>
      <c r="M467" s="4">
        <v>45</v>
      </c>
      <c r="N467" s="5">
        <v>45.7218497</v>
      </c>
      <c r="O467">
        <v>-73.661919999999995</v>
      </c>
      <c r="P467" t="s">
        <v>21</v>
      </c>
      <c r="Q467" t="str">
        <f t="shared" si="7"/>
        <v>Apartment Construction Loan Program (previously the Rental Construction Financing Initiative (RCFi))AperoNew Construction110000000</v>
      </c>
    </row>
    <row r="468" spans="1:17" x14ac:dyDescent="0.25">
      <c r="A468" s="1">
        <v>45246</v>
      </c>
      <c r="B468" t="s">
        <v>16</v>
      </c>
      <c r="C468" t="s">
        <v>316</v>
      </c>
      <c r="D468" t="s">
        <v>317</v>
      </c>
      <c r="E468" t="s">
        <v>18</v>
      </c>
      <c r="F468" t="s">
        <v>318</v>
      </c>
      <c r="G468" t="s">
        <v>36</v>
      </c>
      <c r="H468" s="2">
        <v>74938000</v>
      </c>
      <c r="I468" s="2">
        <v>0</v>
      </c>
      <c r="J468" s="2">
        <v>74938000</v>
      </c>
      <c r="K468" s="3">
        <v>241</v>
      </c>
      <c r="L468" s="4">
        <v>204</v>
      </c>
      <c r="M468" s="4">
        <v>25</v>
      </c>
      <c r="N468" s="5">
        <v>45.361890000000002</v>
      </c>
      <c r="O468">
        <v>-73.513810000000007</v>
      </c>
      <c r="P468" t="s">
        <v>21</v>
      </c>
      <c r="Q468" t="str">
        <f t="shared" si="7"/>
        <v>Apartment Construction Loan Program (previously the Rental Construction Financing Initiative (RCFi))Candiac - TODNew Construction74938000</v>
      </c>
    </row>
    <row r="469" spans="1:17" x14ac:dyDescent="0.25">
      <c r="A469" s="1">
        <v>45246</v>
      </c>
      <c r="B469" t="s">
        <v>16</v>
      </c>
      <c r="C469" t="s">
        <v>319</v>
      </c>
      <c r="D469" t="s">
        <v>24</v>
      </c>
      <c r="E469" t="s">
        <v>18</v>
      </c>
      <c r="F469" t="s">
        <v>308</v>
      </c>
      <c r="G469" t="s">
        <v>36</v>
      </c>
      <c r="H469" s="2">
        <v>35500000</v>
      </c>
      <c r="I469" s="2">
        <v>0</v>
      </c>
      <c r="J469" s="2">
        <v>35500000</v>
      </c>
      <c r="K469" s="3">
        <v>157</v>
      </c>
      <c r="L469" s="4">
        <v>157</v>
      </c>
      <c r="M469" s="4">
        <v>20</v>
      </c>
      <c r="N469" s="5">
        <v>49.0568697</v>
      </c>
      <c r="O469">
        <v>-122.3153525</v>
      </c>
      <c r="P469" t="s">
        <v>26</v>
      </c>
      <c r="Q469" t="str">
        <f t="shared" si="7"/>
        <v>Apartment Construction Loan Program (previously the Rental Construction Financing Initiative (RCFi))Central Park VilliageNew Construction35500000</v>
      </c>
    </row>
    <row r="470" spans="1:17" x14ac:dyDescent="0.25">
      <c r="A470" s="1">
        <v>45246</v>
      </c>
      <c r="B470" t="s">
        <v>16</v>
      </c>
      <c r="C470" t="s">
        <v>320</v>
      </c>
      <c r="D470" t="s">
        <v>92</v>
      </c>
      <c r="E470" t="s">
        <v>18</v>
      </c>
      <c r="F470" t="s">
        <v>321</v>
      </c>
      <c r="G470" t="s">
        <v>36</v>
      </c>
      <c r="H470" s="2">
        <v>63040000</v>
      </c>
      <c r="I470" s="2">
        <v>0</v>
      </c>
      <c r="J470" s="2">
        <v>63040000</v>
      </c>
      <c r="K470" s="3">
        <v>186</v>
      </c>
      <c r="L470" s="4">
        <v>161</v>
      </c>
      <c r="M470" s="4">
        <v>19</v>
      </c>
      <c r="N470" s="5">
        <v>45.571409299999999</v>
      </c>
      <c r="O470">
        <v>-73.5554123</v>
      </c>
      <c r="P470" t="s">
        <v>21</v>
      </c>
      <c r="Q470" t="str">
        <f t="shared" si="7"/>
        <v>Apartment Construction Loan Program (previously the Rental Construction Financing Initiative (RCFi))Cite Nature Phase 5New Construction63040000</v>
      </c>
    </row>
    <row r="471" spans="1:17" x14ac:dyDescent="0.25">
      <c r="A471" s="1">
        <v>45246</v>
      </c>
      <c r="B471" t="s">
        <v>16</v>
      </c>
      <c r="C471" t="s">
        <v>322</v>
      </c>
      <c r="D471" t="s">
        <v>92</v>
      </c>
      <c r="E471" t="s">
        <v>18</v>
      </c>
      <c r="F471" t="s">
        <v>323</v>
      </c>
      <c r="G471" t="s">
        <v>36</v>
      </c>
      <c r="H471" s="2">
        <v>31680000</v>
      </c>
      <c r="I471" s="2">
        <v>0</v>
      </c>
      <c r="J471" s="2">
        <v>31680000</v>
      </c>
      <c r="K471" s="3">
        <v>108</v>
      </c>
      <c r="L471" s="4">
        <v>108</v>
      </c>
      <c r="M471" s="4">
        <v>11</v>
      </c>
      <c r="N471" s="5">
        <v>45.549815899999999</v>
      </c>
      <c r="O471">
        <v>-73.628485499999996</v>
      </c>
      <c r="P471" t="s">
        <v>26</v>
      </c>
      <c r="Q471" t="str">
        <f t="shared" si="7"/>
        <v>Apartment Construction Loan Program (previously the Rental Construction Financing Initiative (RCFi))Cremazie Affordable Housing ProjectNew Construction31680000</v>
      </c>
    </row>
    <row r="472" spans="1:17" x14ac:dyDescent="0.25">
      <c r="A472" s="1">
        <v>45246</v>
      </c>
      <c r="B472" t="s">
        <v>16</v>
      </c>
      <c r="C472" t="s">
        <v>324</v>
      </c>
      <c r="D472" t="s">
        <v>310</v>
      </c>
      <c r="E472" t="s">
        <v>18</v>
      </c>
      <c r="F472" t="s">
        <v>325</v>
      </c>
      <c r="G472" t="s">
        <v>36</v>
      </c>
      <c r="H472" s="2">
        <v>24000000</v>
      </c>
      <c r="I472" s="2">
        <v>0</v>
      </c>
      <c r="J472" s="2">
        <v>24000000</v>
      </c>
      <c r="K472" s="3">
        <v>91</v>
      </c>
      <c r="L472" s="4">
        <v>91</v>
      </c>
      <c r="M472" s="4">
        <v>14</v>
      </c>
      <c r="N472" s="5">
        <v>45.427551600000001</v>
      </c>
      <c r="O472">
        <v>-73.623686000000006</v>
      </c>
      <c r="P472" t="s">
        <v>26</v>
      </c>
      <c r="Q472" t="str">
        <f t="shared" si="7"/>
        <v>Apartment Construction Loan Program (previously the Rental Construction Financing Initiative (RCFi))Jean-Brillon Affordable Housing ProjectNew Construction24000000</v>
      </c>
    </row>
    <row r="473" spans="1:17" x14ac:dyDescent="0.25">
      <c r="A473" s="1">
        <v>45246</v>
      </c>
      <c r="B473" t="s">
        <v>16</v>
      </c>
      <c r="C473" t="s">
        <v>326</v>
      </c>
      <c r="D473" t="s">
        <v>327</v>
      </c>
      <c r="E473" t="s">
        <v>18</v>
      </c>
      <c r="F473" t="s">
        <v>328</v>
      </c>
      <c r="G473" t="s">
        <v>36</v>
      </c>
      <c r="H473" s="2">
        <v>67700000</v>
      </c>
      <c r="I473" s="2">
        <v>0</v>
      </c>
      <c r="J473" s="2">
        <v>67700000</v>
      </c>
      <c r="K473" s="3">
        <v>147</v>
      </c>
      <c r="L473" s="4">
        <v>185</v>
      </c>
      <c r="M473" s="4">
        <v>185</v>
      </c>
      <c r="N473" s="5">
        <v>45.459420799999997</v>
      </c>
      <c r="O473">
        <v>-73.493358900000004</v>
      </c>
      <c r="P473" t="s">
        <v>21</v>
      </c>
      <c r="Q473" t="str">
        <f t="shared" si="7"/>
        <v>Apartment Construction Loan Program (previously the Rental Construction Financing Initiative (RCFi))Le 7640 boul. Marie VictorinNew Construction67700000</v>
      </c>
    </row>
    <row r="474" spans="1:17" x14ac:dyDescent="0.25">
      <c r="A474" s="1">
        <v>45246</v>
      </c>
      <c r="B474" t="s">
        <v>16</v>
      </c>
      <c r="C474" t="s">
        <v>329</v>
      </c>
      <c r="D474" t="s">
        <v>330</v>
      </c>
      <c r="E474" t="s">
        <v>18</v>
      </c>
      <c r="F474" t="s">
        <v>331</v>
      </c>
      <c r="G474" t="s">
        <v>36</v>
      </c>
      <c r="H474" s="2">
        <v>13500000</v>
      </c>
      <c r="I474" s="2">
        <v>0</v>
      </c>
      <c r="J474" s="2">
        <v>13500000</v>
      </c>
      <c r="K474" s="3">
        <v>46</v>
      </c>
      <c r="L474" s="4">
        <v>21</v>
      </c>
      <c r="M474" s="4">
        <v>2</v>
      </c>
      <c r="N474" s="5">
        <v>46.804912999999999</v>
      </c>
      <c r="O474">
        <v>-71.364096000000004</v>
      </c>
      <c r="P474" t="s">
        <v>26</v>
      </c>
      <c r="Q474" t="str">
        <f t="shared" si="7"/>
        <v>Apartment Construction Loan Program (previously the Rental Construction Financing Initiative (RCFi))Le CentrALNew Construction13500000</v>
      </c>
    </row>
    <row r="475" spans="1:17" x14ac:dyDescent="0.25">
      <c r="A475" s="1">
        <v>45246</v>
      </c>
      <c r="B475" t="s">
        <v>16</v>
      </c>
      <c r="C475" t="s">
        <v>332</v>
      </c>
      <c r="D475" t="s">
        <v>217</v>
      </c>
      <c r="E475" t="s">
        <v>18</v>
      </c>
      <c r="F475" t="s">
        <v>333</v>
      </c>
      <c r="G475" t="s">
        <v>36</v>
      </c>
      <c r="H475" s="2">
        <v>8400000</v>
      </c>
      <c r="I475" s="2">
        <v>0</v>
      </c>
      <c r="J475" s="2">
        <v>8400000</v>
      </c>
      <c r="K475" s="3">
        <v>40</v>
      </c>
      <c r="L475" s="4">
        <v>40</v>
      </c>
      <c r="M475" s="4">
        <v>4</v>
      </c>
      <c r="N475" s="5">
        <v>46.730238399999998</v>
      </c>
      <c r="O475">
        <v>-71.3141593</v>
      </c>
      <c r="P475" t="s">
        <v>26</v>
      </c>
      <c r="Q475" t="str">
        <f t="shared" si="7"/>
        <v>Apartment Construction Loan Program (previously the Rental Construction Financing Initiative (RCFi))Le Commodore Lévis 2New Construction8400000</v>
      </c>
    </row>
    <row r="476" spans="1:17" x14ac:dyDescent="0.25">
      <c r="A476" s="1">
        <v>45246</v>
      </c>
      <c r="B476" t="s">
        <v>16</v>
      </c>
      <c r="C476" t="s">
        <v>334</v>
      </c>
      <c r="D476" t="s">
        <v>92</v>
      </c>
      <c r="E476" t="s">
        <v>18</v>
      </c>
      <c r="F476" t="s">
        <v>335</v>
      </c>
      <c r="G476" t="s">
        <v>36</v>
      </c>
      <c r="H476" s="2">
        <v>9283000</v>
      </c>
      <c r="I476" s="2">
        <v>0</v>
      </c>
      <c r="J476" s="2">
        <v>9283000</v>
      </c>
      <c r="K476" s="3">
        <v>38</v>
      </c>
      <c r="L476" s="4">
        <v>38</v>
      </c>
      <c r="M476" s="4">
        <v>19</v>
      </c>
      <c r="N476" s="5">
        <v>45.591943999999998</v>
      </c>
      <c r="O476">
        <v>-73.646289999999993</v>
      </c>
      <c r="P476" t="s">
        <v>26</v>
      </c>
      <c r="Q476" t="str">
        <f t="shared" si="7"/>
        <v>Apartment Construction Loan Program (previously the Rental Construction Financing Initiative (RCFi))Le de RomeNew Construction9283000</v>
      </c>
    </row>
    <row r="477" spans="1:17" x14ac:dyDescent="0.25">
      <c r="A477" s="1">
        <v>45246</v>
      </c>
      <c r="B477" t="s">
        <v>16</v>
      </c>
      <c r="C477" t="s">
        <v>336</v>
      </c>
      <c r="D477" t="s">
        <v>92</v>
      </c>
      <c r="E477" t="s">
        <v>18</v>
      </c>
      <c r="F477" t="s">
        <v>337</v>
      </c>
      <c r="G477" t="s">
        <v>36</v>
      </c>
      <c r="H477" s="2">
        <v>31300000</v>
      </c>
      <c r="I477" s="2">
        <v>0</v>
      </c>
      <c r="J477" s="2">
        <v>31300000</v>
      </c>
      <c r="K477" s="3">
        <v>111</v>
      </c>
      <c r="L477" s="4">
        <v>111</v>
      </c>
      <c r="M477" s="4">
        <v>16</v>
      </c>
      <c r="N477" s="5">
        <v>45.530636000000001</v>
      </c>
      <c r="O477">
        <v>-73.722657999999996</v>
      </c>
      <c r="P477" t="s">
        <v>21</v>
      </c>
      <c r="Q477" t="str">
        <f t="shared" si="7"/>
        <v>Apartment Construction Loan Program (previously the Rental Construction Financing Initiative (RCFi))Le MiramontNew Construction31300000</v>
      </c>
    </row>
    <row r="478" spans="1:17" x14ac:dyDescent="0.25">
      <c r="A478" s="1">
        <v>45246</v>
      </c>
      <c r="B478" t="s">
        <v>16</v>
      </c>
      <c r="C478" t="s">
        <v>338</v>
      </c>
      <c r="D478" t="s">
        <v>339</v>
      </c>
      <c r="E478" t="s">
        <v>18</v>
      </c>
      <c r="F478" t="s">
        <v>340</v>
      </c>
      <c r="G478" t="s">
        <v>36</v>
      </c>
      <c r="H478" s="2">
        <v>33700000</v>
      </c>
      <c r="I478" s="2">
        <v>0</v>
      </c>
      <c r="J478" s="2">
        <v>33700000</v>
      </c>
      <c r="K478" s="3">
        <v>144</v>
      </c>
      <c r="L478" s="4">
        <v>144</v>
      </c>
      <c r="M478" s="4">
        <v>144</v>
      </c>
      <c r="N478" s="5">
        <v>45.772763599999998</v>
      </c>
      <c r="O478">
        <v>-73.412999200000002</v>
      </c>
      <c r="P478" t="s">
        <v>26</v>
      </c>
      <c r="Q478" t="str">
        <f t="shared" si="7"/>
        <v>Apartment Construction Loan Program (previously the Rental Construction Financing Initiative (RCFi))Le Projet ScottiNew Construction33700000</v>
      </c>
    </row>
    <row r="479" spans="1:17" x14ac:dyDescent="0.25">
      <c r="A479" s="1">
        <v>45246</v>
      </c>
      <c r="B479" t="s">
        <v>16</v>
      </c>
      <c r="C479" t="s">
        <v>341</v>
      </c>
      <c r="D479" t="s">
        <v>37</v>
      </c>
      <c r="E479" t="s">
        <v>18</v>
      </c>
      <c r="F479" t="s">
        <v>302</v>
      </c>
      <c r="G479" t="s">
        <v>36</v>
      </c>
      <c r="H479" s="2">
        <v>29000000</v>
      </c>
      <c r="I479" s="2">
        <v>0</v>
      </c>
      <c r="J479" s="2">
        <v>29000000</v>
      </c>
      <c r="K479" s="3">
        <v>135</v>
      </c>
      <c r="L479" s="4">
        <v>135</v>
      </c>
      <c r="M479" s="4">
        <v>18</v>
      </c>
      <c r="N479" s="5">
        <v>51.004322000000002</v>
      </c>
      <c r="O479">
        <v>-114.0601259</v>
      </c>
      <c r="P479" t="s">
        <v>26</v>
      </c>
      <c r="Q479" t="str">
        <f t="shared" si="7"/>
        <v>Apartment Construction Loan Program (previously the Rental Construction Financing Initiative (RCFi))Lumino DNew Construction29000000</v>
      </c>
    </row>
    <row r="480" spans="1:17" x14ac:dyDescent="0.25">
      <c r="A480" s="1">
        <v>45246</v>
      </c>
      <c r="B480" t="s">
        <v>16</v>
      </c>
      <c r="C480" t="s">
        <v>342</v>
      </c>
      <c r="D480" t="s">
        <v>310</v>
      </c>
      <c r="E480" t="s">
        <v>18</v>
      </c>
      <c r="F480" t="s">
        <v>343</v>
      </c>
      <c r="G480" t="s">
        <v>36</v>
      </c>
      <c r="H480" s="2">
        <v>64655000</v>
      </c>
      <c r="I480" s="2">
        <v>0</v>
      </c>
      <c r="J480" s="2">
        <v>64655000</v>
      </c>
      <c r="K480" s="3">
        <v>228</v>
      </c>
      <c r="L480" s="4">
        <v>48</v>
      </c>
      <c r="M480" s="4">
        <v>27</v>
      </c>
      <c r="N480" s="5">
        <v>45.4348788</v>
      </c>
      <c r="O480">
        <v>-73.627070599999996</v>
      </c>
      <c r="P480" t="s">
        <v>26</v>
      </c>
      <c r="Q480" t="str">
        <f t="shared" si="7"/>
        <v>Apartment Construction Loan Program (previously the Rental Construction Financing Initiative (RCFi))Mostrat NewmanNew Construction64655000</v>
      </c>
    </row>
    <row r="481" spans="1:17" x14ac:dyDescent="0.25">
      <c r="A481" s="1">
        <v>45246</v>
      </c>
      <c r="B481" t="s">
        <v>16</v>
      </c>
      <c r="C481" t="s">
        <v>344</v>
      </c>
      <c r="D481" t="s">
        <v>247</v>
      </c>
      <c r="E481" t="s">
        <v>18</v>
      </c>
      <c r="F481" t="s">
        <v>345</v>
      </c>
      <c r="G481" t="s">
        <v>36</v>
      </c>
      <c r="H481" s="2">
        <v>55777000</v>
      </c>
      <c r="I481" s="2">
        <v>0</v>
      </c>
      <c r="J481" s="2">
        <v>55777000</v>
      </c>
      <c r="K481" s="3">
        <v>131</v>
      </c>
      <c r="L481" s="4">
        <v>38</v>
      </c>
      <c r="M481" s="4">
        <v>14</v>
      </c>
      <c r="N481" s="5">
        <v>43.434003300000001</v>
      </c>
      <c r="O481">
        <v>-79.774010599999997</v>
      </c>
      <c r="P481" t="s">
        <v>21</v>
      </c>
      <c r="Q481" t="str">
        <f t="shared" si="7"/>
        <v>Apartment Construction Loan Program (previously the Rental Construction Financing Initiative (RCFi))Old BronteNew Construction55777000</v>
      </c>
    </row>
    <row r="482" spans="1:17" x14ac:dyDescent="0.25">
      <c r="A482" s="1">
        <v>45246</v>
      </c>
      <c r="B482" t="s">
        <v>16</v>
      </c>
      <c r="C482" t="s">
        <v>346</v>
      </c>
      <c r="D482" t="s">
        <v>347</v>
      </c>
      <c r="E482" t="s">
        <v>18</v>
      </c>
      <c r="F482" t="s">
        <v>348</v>
      </c>
      <c r="G482" t="s">
        <v>36</v>
      </c>
      <c r="H482" s="2">
        <v>64000000</v>
      </c>
      <c r="I482" s="2">
        <v>0</v>
      </c>
      <c r="J482" s="2">
        <v>64000000</v>
      </c>
      <c r="K482" s="3">
        <v>213</v>
      </c>
      <c r="L482" s="4">
        <v>213</v>
      </c>
      <c r="M482" s="4">
        <v>22</v>
      </c>
      <c r="N482" s="5">
        <v>49.104157899999997</v>
      </c>
      <c r="O482">
        <v>-122.66133139999999</v>
      </c>
      <c r="P482" t="s">
        <v>21</v>
      </c>
      <c r="Q482" t="str">
        <f t="shared" si="7"/>
        <v>Apartment Construction Loan Program (previously the Rental Construction Financing Initiative (RCFi))Pennyfarthing ApartmentsNew Construction64000000</v>
      </c>
    </row>
    <row r="483" spans="1:17" x14ac:dyDescent="0.25">
      <c r="A483" s="1">
        <v>45246</v>
      </c>
      <c r="B483" t="s">
        <v>16</v>
      </c>
      <c r="C483" t="s">
        <v>349</v>
      </c>
      <c r="D483" t="s">
        <v>92</v>
      </c>
      <c r="E483" t="s">
        <v>18</v>
      </c>
      <c r="F483" t="s">
        <v>350</v>
      </c>
      <c r="G483" t="s">
        <v>36</v>
      </c>
      <c r="H483" s="2">
        <v>27575000</v>
      </c>
      <c r="I483" s="2">
        <v>0</v>
      </c>
      <c r="J483" s="2">
        <v>27575000</v>
      </c>
      <c r="K483" s="3">
        <v>89</v>
      </c>
      <c r="L483" s="4">
        <v>83</v>
      </c>
      <c r="M483" s="4">
        <v>9</v>
      </c>
      <c r="N483" s="5">
        <v>45.4768811</v>
      </c>
      <c r="O483">
        <v>-73.870264599999999</v>
      </c>
      <c r="P483" t="s">
        <v>26</v>
      </c>
      <c r="Q483" t="str">
        <f t="shared" si="7"/>
        <v>Apartment Construction Loan Program (previously the Rental Construction Financing Initiative (RCFi))Pierrefonds Affordable HousingNew Construction27575000</v>
      </c>
    </row>
    <row r="484" spans="1:17" x14ac:dyDescent="0.25">
      <c r="A484" s="1">
        <v>45246</v>
      </c>
      <c r="B484" t="s">
        <v>16</v>
      </c>
      <c r="C484" t="s">
        <v>351</v>
      </c>
      <c r="D484" t="s">
        <v>352</v>
      </c>
      <c r="E484" t="s">
        <v>18</v>
      </c>
      <c r="F484" t="s">
        <v>353</v>
      </c>
      <c r="G484" t="s">
        <v>36</v>
      </c>
      <c r="H484" s="2">
        <v>11635000</v>
      </c>
      <c r="I484" s="2">
        <v>0</v>
      </c>
      <c r="J484" s="2">
        <v>11635000</v>
      </c>
      <c r="K484" s="3">
        <v>42</v>
      </c>
      <c r="L484" s="4">
        <v>42</v>
      </c>
      <c r="M484" s="4">
        <v>4</v>
      </c>
      <c r="N484" s="5">
        <v>45.650390600000001</v>
      </c>
      <c r="O484">
        <v>-73.841138900000004</v>
      </c>
      <c r="P484" t="s">
        <v>26</v>
      </c>
      <c r="Q484" t="str">
        <f t="shared" si="7"/>
        <v>Apartment Construction Loan Program (previously the Rental Construction Financing Initiative (RCFi))Place Fabien-Drapeau a Sainte-ThérèseNew Construction11635000</v>
      </c>
    </row>
    <row r="485" spans="1:17" x14ac:dyDescent="0.25">
      <c r="A485" s="1">
        <v>45246</v>
      </c>
      <c r="B485" t="s">
        <v>16</v>
      </c>
      <c r="C485" t="s">
        <v>354</v>
      </c>
      <c r="D485" t="s">
        <v>217</v>
      </c>
      <c r="E485" t="s">
        <v>18</v>
      </c>
      <c r="F485" t="s">
        <v>355</v>
      </c>
      <c r="G485" t="s">
        <v>36</v>
      </c>
      <c r="H485" s="2">
        <v>11874000</v>
      </c>
      <c r="I485" s="2">
        <v>0</v>
      </c>
      <c r="J485" s="2">
        <v>11874000</v>
      </c>
      <c r="K485" s="3">
        <v>48</v>
      </c>
      <c r="L485" s="4">
        <v>48</v>
      </c>
      <c r="M485" s="4">
        <v>48</v>
      </c>
      <c r="N485" s="5">
        <v>46.814484499999999</v>
      </c>
      <c r="O485">
        <v>-71.150095500000006</v>
      </c>
      <c r="P485" t="s">
        <v>26</v>
      </c>
      <c r="Q485" t="str">
        <f t="shared" si="7"/>
        <v>Apartment Construction Loan Program (previously the Rental Construction Financing Initiative (RCFi))Projet HérissonNew Construction11874000</v>
      </c>
    </row>
    <row r="486" spans="1:17" x14ac:dyDescent="0.25">
      <c r="A486" s="1">
        <v>45246</v>
      </c>
      <c r="B486" t="s">
        <v>16</v>
      </c>
      <c r="C486" t="s">
        <v>356</v>
      </c>
      <c r="D486" t="s">
        <v>92</v>
      </c>
      <c r="E486" t="s">
        <v>18</v>
      </c>
      <c r="F486" t="s">
        <v>357</v>
      </c>
      <c r="G486" t="s">
        <v>36</v>
      </c>
      <c r="H486" s="2">
        <v>11399000</v>
      </c>
      <c r="I486" s="2">
        <v>0</v>
      </c>
      <c r="J486" s="2">
        <v>11399000</v>
      </c>
      <c r="K486" s="3">
        <v>65</v>
      </c>
      <c r="L486" s="4">
        <v>65</v>
      </c>
      <c r="M486" s="4">
        <v>8</v>
      </c>
      <c r="N486" s="5">
        <v>45.572753800000001</v>
      </c>
      <c r="O486">
        <v>-73.537702800000005</v>
      </c>
      <c r="P486" t="s">
        <v>26</v>
      </c>
      <c r="Q486" t="str">
        <f t="shared" si="7"/>
        <v>Apartment Construction Loan Program (previously the Rental Construction Financing Initiative (RCFi))Projet Le Bossuet Phase 4New Construction11399000</v>
      </c>
    </row>
    <row r="487" spans="1:17" x14ac:dyDescent="0.25">
      <c r="A487" s="1">
        <v>45246</v>
      </c>
      <c r="B487" t="s">
        <v>16</v>
      </c>
      <c r="C487" t="s">
        <v>358</v>
      </c>
      <c r="D487" t="s">
        <v>92</v>
      </c>
      <c r="E487" t="s">
        <v>18</v>
      </c>
      <c r="F487" t="s">
        <v>359</v>
      </c>
      <c r="G487" t="s">
        <v>36</v>
      </c>
      <c r="H487" s="2">
        <v>24770000</v>
      </c>
      <c r="I487" s="2">
        <v>0</v>
      </c>
      <c r="J487" s="2">
        <v>24770000</v>
      </c>
      <c r="K487" s="3">
        <v>90</v>
      </c>
      <c r="L487" s="4">
        <v>90</v>
      </c>
      <c r="M487" s="4">
        <v>86</v>
      </c>
      <c r="N487" s="5">
        <v>45.610153500000003</v>
      </c>
      <c r="O487">
        <v>-73.527350900000002</v>
      </c>
      <c r="P487" t="s">
        <v>21</v>
      </c>
      <c r="Q487" t="str">
        <f t="shared" si="7"/>
        <v>Apartment Construction Loan Program (previously the Rental Construction Financing Initiative (RCFi))Sherbrooke EstNew Construction24770000</v>
      </c>
    </row>
    <row r="488" spans="1:17" x14ac:dyDescent="0.25">
      <c r="A488" s="1">
        <v>45246</v>
      </c>
      <c r="B488" t="s">
        <v>16</v>
      </c>
      <c r="C488" t="s">
        <v>360</v>
      </c>
      <c r="D488" t="s">
        <v>124</v>
      </c>
      <c r="E488" t="s">
        <v>18</v>
      </c>
      <c r="F488" t="s">
        <v>361</v>
      </c>
      <c r="G488" t="s">
        <v>36</v>
      </c>
      <c r="H488" s="2">
        <v>62300000</v>
      </c>
      <c r="I488" s="2">
        <v>0</v>
      </c>
      <c r="J488" s="2">
        <v>62300000</v>
      </c>
      <c r="K488" s="3">
        <v>156</v>
      </c>
      <c r="L488" s="4">
        <v>80</v>
      </c>
      <c r="M488" s="4">
        <v>16</v>
      </c>
      <c r="N488" s="5">
        <v>49.045921</v>
      </c>
      <c r="O488">
        <v>-122.76151</v>
      </c>
      <c r="P488" t="s">
        <v>21</v>
      </c>
      <c r="Q488" t="str">
        <f t="shared" si="7"/>
        <v>Apartment Construction Loan Program (previously the Rental Construction Financing Initiative (RCFi))The GroveNew Construction62300000</v>
      </c>
    </row>
    <row r="489" spans="1:17" x14ac:dyDescent="0.25">
      <c r="A489" s="1">
        <v>45246</v>
      </c>
      <c r="B489" t="s">
        <v>16</v>
      </c>
      <c r="C489" t="s">
        <v>362</v>
      </c>
      <c r="D489" t="s">
        <v>92</v>
      </c>
      <c r="E489" t="s">
        <v>18</v>
      </c>
      <c r="F489" t="s">
        <v>363</v>
      </c>
      <c r="G489" t="s">
        <v>36</v>
      </c>
      <c r="H489" s="2">
        <v>70314480</v>
      </c>
      <c r="I489" s="2">
        <v>0</v>
      </c>
      <c r="J489" s="2">
        <v>70314480</v>
      </c>
      <c r="K489" s="3">
        <v>217</v>
      </c>
      <c r="L489" s="4">
        <v>179</v>
      </c>
      <c r="M489" s="4">
        <v>23</v>
      </c>
      <c r="N489" s="5">
        <v>45.567357000000001</v>
      </c>
      <c r="O489">
        <v>-73.646207000000004</v>
      </c>
      <c r="P489" t="s">
        <v>26</v>
      </c>
      <c r="Q489" t="str">
        <f t="shared" si="7"/>
        <v>Apartment Construction Loan Program (previously the Rental Construction Financing Initiative (RCFi))Voltige BelvédèreNew Construction70314480</v>
      </c>
    </row>
    <row r="490" spans="1:17" x14ac:dyDescent="0.25">
      <c r="A490" s="1">
        <v>45246</v>
      </c>
      <c r="B490" t="s">
        <v>16</v>
      </c>
      <c r="C490" t="s">
        <v>364</v>
      </c>
      <c r="D490" t="s">
        <v>365</v>
      </c>
      <c r="E490" t="s">
        <v>18</v>
      </c>
      <c r="F490" t="s">
        <v>366</v>
      </c>
      <c r="G490" t="s">
        <v>36</v>
      </c>
      <c r="H490" s="2">
        <v>165835000</v>
      </c>
      <c r="I490" s="2">
        <v>0</v>
      </c>
      <c r="J490" s="2">
        <v>165835000</v>
      </c>
      <c r="K490" s="3">
        <v>393</v>
      </c>
      <c r="L490" s="4">
        <v>331</v>
      </c>
      <c r="M490" s="4">
        <v>393</v>
      </c>
      <c r="N490" s="5">
        <v>45.484492799999998</v>
      </c>
      <c r="O490">
        <v>-73.794547699999995</v>
      </c>
      <c r="P490" t="s">
        <v>21</v>
      </c>
      <c r="Q490" t="str">
        <f t="shared" si="7"/>
        <v>Apartment Construction Loan Program (previously the Rental Construction Financing Initiative (RCFi))WestwalkNew Construction165835000</v>
      </c>
    </row>
    <row r="491" spans="1:17" x14ac:dyDescent="0.25">
      <c r="A491" s="1">
        <v>45245</v>
      </c>
      <c r="B491" t="s">
        <v>16</v>
      </c>
      <c r="C491" t="s">
        <v>367</v>
      </c>
      <c r="D491" t="s">
        <v>190</v>
      </c>
      <c r="E491" t="s">
        <v>18</v>
      </c>
      <c r="F491" t="s">
        <v>368</v>
      </c>
      <c r="G491" t="s">
        <v>36</v>
      </c>
      <c r="H491" s="2">
        <v>14214000</v>
      </c>
      <c r="I491" s="2">
        <v>0</v>
      </c>
      <c r="J491" s="2">
        <v>14214000</v>
      </c>
      <c r="K491" s="3">
        <v>60</v>
      </c>
      <c r="L491" s="4">
        <v>60</v>
      </c>
      <c r="M491" s="4">
        <v>6</v>
      </c>
      <c r="N491" s="5">
        <v>42.774880099999997</v>
      </c>
      <c r="O491">
        <v>-81.156333099999998</v>
      </c>
      <c r="P491" t="s">
        <v>21</v>
      </c>
      <c r="Q491" t="str">
        <f t="shared" si="7"/>
        <v>Apartment Construction Loan Program (previously the Rental Construction Financing Initiative (RCFi))300 Manor RoadNew Construction14214000</v>
      </c>
    </row>
    <row r="492" spans="1:17" x14ac:dyDescent="0.25">
      <c r="A492" s="1">
        <v>45245</v>
      </c>
      <c r="B492" t="s">
        <v>16</v>
      </c>
      <c r="C492" t="s">
        <v>369</v>
      </c>
      <c r="D492" t="s">
        <v>171</v>
      </c>
      <c r="E492" t="s">
        <v>18</v>
      </c>
      <c r="F492" t="s">
        <v>370</v>
      </c>
      <c r="G492" t="s">
        <v>36</v>
      </c>
      <c r="H492" s="2">
        <v>17209000</v>
      </c>
      <c r="I492" s="2">
        <v>0</v>
      </c>
      <c r="J492" s="2">
        <v>17209000</v>
      </c>
      <c r="K492" s="3">
        <v>60</v>
      </c>
      <c r="L492" s="4">
        <v>60</v>
      </c>
      <c r="M492" s="4">
        <v>12</v>
      </c>
      <c r="N492" s="5">
        <v>43.450578700000001</v>
      </c>
      <c r="O492">
        <v>-80.484227300000001</v>
      </c>
      <c r="P492" t="s">
        <v>21</v>
      </c>
      <c r="Q492" t="str">
        <f t="shared" si="7"/>
        <v>Apartment Construction Loan Program (previously the Rental Construction Financing Initiative (RCFi))55 Franklin - 2New Construction17209000</v>
      </c>
    </row>
    <row r="493" spans="1:17" x14ac:dyDescent="0.25">
      <c r="A493" s="1">
        <v>45245</v>
      </c>
      <c r="B493" t="s">
        <v>16</v>
      </c>
      <c r="C493" t="s">
        <v>371</v>
      </c>
      <c r="D493" t="s">
        <v>124</v>
      </c>
      <c r="E493" t="s">
        <v>18</v>
      </c>
      <c r="F493" t="s">
        <v>372</v>
      </c>
      <c r="G493" t="s">
        <v>36</v>
      </c>
      <c r="H493" s="2">
        <v>145000000</v>
      </c>
      <c r="I493" s="2">
        <v>0</v>
      </c>
      <c r="J493" s="2">
        <v>145000000</v>
      </c>
      <c r="K493" s="3">
        <v>373</v>
      </c>
      <c r="L493" s="4">
        <v>373</v>
      </c>
      <c r="M493" s="4">
        <v>42</v>
      </c>
      <c r="N493" s="5">
        <v>49.192123700000003</v>
      </c>
      <c r="O493">
        <v>-122.8475055</v>
      </c>
      <c r="P493" t="s">
        <v>21</v>
      </c>
      <c r="Q493" t="str">
        <f t="shared" si="7"/>
        <v>Apartment Construction Loan Program (previously the Rental Construction Financing Initiative (RCFi))Brightside Tower 1New Construction145000000</v>
      </c>
    </row>
    <row r="494" spans="1:17" x14ac:dyDescent="0.25">
      <c r="A494" s="1">
        <v>45245</v>
      </c>
      <c r="B494" t="s">
        <v>16</v>
      </c>
      <c r="C494" t="s">
        <v>373</v>
      </c>
      <c r="D494" t="s">
        <v>67</v>
      </c>
      <c r="E494" t="s">
        <v>18</v>
      </c>
      <c r="F494" t="s">
        <v>374</v>
      </c>
      <c r="G494" t="s">
        <v>36</v>
      </c>
      <c r="H494" s="2">
        <v>44750000</v>
      </c>
      <c r="I494" s="2">
        <v>0</v>
      </c>
      <c r="J494" s="2">
        <v>44750000</v>
      </c>
      <c r="K494" s="3">
        <v>101</v>
      </c>
      <c r="L494" s="4">
        <v>43</v>
      </c>
      <c r="M494" s="4">
        <v>15</v>
      </c>
      <c r="N494" s="5">
        <v>44.6358204</v>
      </c>
      <c r="O494">
        <v>-63.5802537</v>
      </c>
      <c r="P494" t="s">
        <v>21</v>
      </c>
      <c r="Q494" t="str">
        <f t="shared" si="7"/>
        <v>Apartment Construction Loan Program (previously the Rental Construction Financing Initiative (RCFi))Lock Suites on WellingtonNew Construction44750000</v>
      </c>
    </row>
    <row r="495" spans="1:17" x14ac:dyDescent="0.25">
      <c r="A495" s="1">
        <v>45245</v>
      </c>
      <c r="B495" t="s">
        <v>16</v>
      </c>
      <c r="C495" t="s">
        <v>375</v>
      </c>
      <c r="D495" t="s">
        <v>376</v>
      </c>
      <c r="E495" t="s">
        <v>18</v>
      </c>
      <c r="F495" t="s">
        <v>377</v>
      </c>
      <c r="G495" t="s">
        <v>36</v>
      </c>
      <c r="H495" s="2">
        <v>13000000</v>
      </c>
      <c r="I495" s="2">
        <v>0</v>
      </c>
      <c r="J495" s="2">
        <v>13000000</v>
      </c>
      <c r="K495" s="3">
        <v>60</v>
      </c>
      <c r="L495" s="4">
        <v>18</v>
      </c>
      <c r="M495" s="4">
        <v>8</v>
      </c>
      <c r="N495" s="5">
        <v>45.371159400000003</v>
      </c>
      <c r="O495">
        <v>-63.286250199999998</v>
      </c>
      <c r="P495" t="s">
        <v>21</v>
      </c>
      <c r="Q495" t="str">
        <f t="shared" si="7"/>
        <v>Apartment Construction Loan Program (previously the Rental Construction Financing Initiative (RCFi))Monarch Terrace 60 unitsNew Construction13000000</v>
      </c>
    </row>
    <row r="496" spans="1:17" x14ac:dyDescent="0.25">
      <c r="A496" s="1">
        <v>45245</v>
      </c>
      <c r="B496" t="s">
        <v>16</v>
      </c>
      <c r="C496" t="s">
        <v>378</v>
      </c>
      <c r="D496" t="s">
        <v>67</v>
      </c>
      <c r="E496" t="s">
        <v>18</v>
      </c>
      <c r="F496" t="s">
        <v>379</v>
      </c>
      <c r="G496" t="s">
        <v>36</v>
      </c>
      <c r="H496" s="2">
        <v>17200000</v>
      </c>
      <c r="I496" s="2">
        <v>0</v>
      </c>
      <c r="J496" s="2">
        <v>17200000</v>
      </c>
      <c r="K496" s="3">
        <v>75</v>
      </c>
      <c r="L496" s="4">
        <v>75</v>
      </c>
      <c r="M496" s="4">
        <v>8</v>
      </c>
      <c r="N496" s="5">
        <v>44.716899900000001</v>
      </c>
      <c r="O496">
        <v>-63.706153299999997</v>
      </c>
      <c r="P496" t="s">
        <v>21</v>
      </c>
      <c r="Q496" t="str">
        <f t="shared" si="7"/>
        <v>Apartment Construction Loan Program (previously the Rental Construction Financing Initiative (RCFi))Northwood Place IIINew Construction17200000</v>
      </c>
    </row>
    <row r="497" spans="1:17" x14ac:dyDescent="0.25">
      <c r="A497" s="1">
        <v>45245</v>
      </c>
      <c r="B497" t="s">
        <v>16</v>
      </c>
      <c r="C497" t="s">
        <v>380</v>
      </c>
      <c r="D497" t="s">
        <v>124</v>
      </c>
      <c r="E497" t="s">
        <v>18</v>
      </c>
      <c r="F497" t="s">
        <v>381</v>
      </c>
      <c r="G497" t="s">
        <v>36</v>
      </c>
      <c r="H497" s="2">
        <v>28000000</v>
      </c>
      <c r="I497" s="2">
        <v>0</v>
      </c>
      <c r="J497" s="2">
        <v>28000000</v>
      </c>
      <c r="K497" s="3">
        <v>78</v>
      </c>
      <c r="L497" s="4">
        <v>75</v>
      </c>
      <c r="M497" s="4">
        <v>10</v>
      </c>
      <c r="N497" s="5">
        <v>49.195192800000001</v>
      </c>
      <c r="O497">
        <v>-122.8366985</v>
      </c>
      <c r="P497" t="s">
        <v>26</v>
      </c>
      <c r="Q497" t="str">
        <f t="shared" si="7"/>
        <v>Apartment Construction Loan Program (previously the Rental Construction Financing Initiative (RCFi))Parker LivingNew Construction28000000</v>
      </c>
    </row>
    <row r="498" spans="1:17" x14ac:dyDescent="0.25">
      <c r="A498" s="1">
        <v>45245</v>
      </c>
      <c r="B498" t="s">
        <v>16</v>
      </c>
      <c r="C498" t="s">
        <v>382</v>
      </c>
      <c r="D498" t="s">
        <v>124</v>
      </c>
      <c r="E498" t="s">
        <v>18</v>
      </c>
      <c r="F498" t="s">
        <v>383</v>
      </c>
      <c r="G498" t="s">
        <v>36</v>
      </c>
      <c r="H498" s="2">
        <v>146500000</v>
      </c>
      <c r="I498" s="2">
        <v>0</v>
      </c>
      <c r="J498" s="2">
        <v>146500000</v>
      </c>
      <c r="K498" s="3">
        <v>392</v>
      </c>
      <c r="L498" s="4">
        <v>388</v>
      </c>
      <c r="M498" s="4">
        <v>44</v>
      </c>
      <c r="N498" s="5">
        <v>49.178090900000001</v>
      </c>
      <c r="O498">
        <v>-122.8451489</v>
      </c>
      <c r="P498" t="s">
        <v>21</v>
      </c>
      <c r="Q498" t="str">
        <f t="shared" si="7"/>
        <v>Apartment Construction Loan Program (previously the Rental Construction Financing Initiative (RCFi))Parks &amp; YardsNew Construction146500000</v>
      </c>
    </row>
    <row r="499" spans="1:17" x14ac:dyDescent="0.25">
      <c r="A499" s="1">
        <v>45245</v>
      </c>
      <c r="B499" t="s">
        <v>16</v>
      </c>
      <c r="C499" t="s">
        <v>384</v>
      </c>
      <c r="D499" t="s">
        <v>67</v>
      </c>
      <c r="E499" t="s">
        <v>18</v>
      </c>
      <c r="F499" t="s">
        <v>385</v>
      </c>
      <c r="G499" t="s">
        <v>36</v>
      </c>
      <c r="H499" s="2">
        <v>157500000</v>
      </c>
      <c r="I499" s="2">
        <v>0</v>
      </c>
      <c r="J499" s="2">
        <v>157500000</v>
      </c>
      <c r="K499" s="3">
        <v>350</v>
      </c>
      <c r="L499" s="4">
        <v>181</v>
      </c>
      <c r="M499" s="4">
        <v>35</v>
      </c>
      <c r="N499" s="5">
        <v>44.656144400000002</v>
      </c>
      <c r="O499">
        <v>-63.599485700000002</v>
      </c>
      <c r="P499" t="s">
        <v>21</v>
      </c>
      <c r="Q499" t="str">
        <f t="shared" si="7"/>
        <v>Apartment Construction Loan Program (previously the Rental Construction Financing Initiative (RCFi))ShelterNew Construction157500000</v>
      </c>
    </row>
    <row r="500" spans="1:17" x14ac:dyDescent="0.25">
      <c r="A500" s="1">
        <v>45245</v>
      </c>
      <c r="B500" t="s">
        <v>16</v>
      </c>
      <c r="C500" t="s">
        <v>386</v>
      </c>
      <c r="D500" t="s">
        <v>81</v>
      </c>
      <c r="E500" t="s">
        <v>18</v>
      </c>
      <c r="F500" t="s">
        <v>387</v>
      </c>
      <c r="G500" t="s">
        <v>36</v>
      </c>
      <c r="H500" s="2">
        <v>142800000</v>
      </c>
      <c r="I500" s="2">
        <v>0</v>
      </c>
      <c r="J500" s="2">
        <v>142800000</v>
      </c>
      <c r="K500" s="3">
        <v>588</v>
      </c>
      <c r="L500" s="4">
        <v>588</v>
      </c>
      <c r="M500" s="4">
        <v>106</v>
      </c>
      <c r="N500" s="5">
        <v>42.976346999999997</v>
      </c>
      <c r="O500">
        <v>-81.235742000000002</v>
      </c>
      <c r="P500" t="s">
        <v>21</v>
      </c>
      <c r="Q500" t="str">
        <f t="shared" si="7"/>
        <v>Apartment Construction Loan Program (previously the Rental Construction Financing Initiative (RCFi))SoHoNew Construction142800000</v>
      </c>
    </row>
    <row r="501" spans="1:17" x14ac:dyDescent="0.25">
      <c r="A501" s="1">
        <v>45245</v>
      </c>
      <c r="B501" t="s">
        <v>16</v>
      </c>
      <c r="C501" t="s">
        <v>388</v>
      </c>
      <c r="D501" t="s">
        <v>67</v>
      </c>
      <c r="E501" t="s">
        <v>18</v>
      </c>
      <c r="F501" t="s">
        <v>389</v>
      </c>
      <c r="G501" t="s">
        <v>36</v>
      </c>
      <c r="H501" s="2">
        <v>53928000</v>
      </c>
      <c r="I501" s="2">
        <v>0</v>
      </c>
      <c r="J501" s="2">
        <v>53928000</v>
      </c>
      <c r="K501" s="3">
        <v>124</v>
      </c>
      <c r="L501" s="4">
        <v>98</v>
      </c>
      <c r="M501" s="4">
        <v>13</v>
      </c>
      <c r="N501" s="5">
        <v>44.658354600000003</v>
      </c>
      <c r="O501">
        <v>-63.5999251</v>
      </c>
      <c r="P501" t="s">
        <v>21</v>
      </c>
      <c r="Q501" t="str">
        <f t="shared" si="7"/>
        <v>Apartment Construction Loan Program (previously the Rental Construction Financing Initiative (RCFi))The ElevationNew Construction53928000</v>
      </c>
    </row>
    <row r="502" spans="1:17" x14ac:dyDescent="0.25">
      <c r="A502" s="1">
        <v>45244</v>
      </c>
      <c r="B502" t="s">
        <v>16</v>
      </c>
      <c r="C502" t="s">
        <v>390</v>
      </c>
      <c r="D502" t="s">
        <v>101</v>
      </c>
      <c r="E502" t="s">
        <v>18</v>
      </c>
      <c r="F502" t="s">
        <v>391</v>
      </c>
      <c r="G502" t="s">
        <v>36</v>
      </c>
      <c r="H502" s="2">
        <v>96640000</v>
      </c>
      <c r="I502" s="2">
        <v>0</v>
      </c>
      <c r="J502" s="2">
        <v>96640000</v>
      </c>
      <c r="K502" s="3">
        <v>267</v>
      </c>
      <c r="L502" s="4">
        <v>134</v>
      </c>
      <c r="M502" s="4">
        <v>0</v>
      </c>
      <c r="N502" s="5">
        <v>45.349582400000003</v>
      </c>
      <c r="O502">
        <v>-75.7666416</v>
      </c>
      <c r="P502" t="s">
        <v>21</v>
      </c>
      <c r="Q502" t="str">
        <f t="shared" si="7"/>
        <v>Apartment Construction Loan Program (previously the Rental Construction Financing Initiative (RCFi))2140 BASELINE RENTALSNew Construction96640000</v>
      </c>
    </row>
    <row r="503" spans="1:17" x14ac:dyDescent="0.25">
      <c r="A503" s="1">
        <v>45244</v>
      </c>
      <c r="B503" t="s">
        <v>16</v>
      </c>
      <c r="C503" t="s">
        <v>392</v>
      </c>
      <c r="D503" t="s">
        <v>128</v>
      </c>
      <c r="E503" t="s">
        <v>18</v>
      </c>
      <c r="F503" t="s">
        <v>393</v>
      </c>
      <c r="G503" t="s">
        <v>36</v>
      </c>
      <c r="H503" s="2">
        <v>165407000</v>
      </c>
      <c r="I503" s="2">
        <v>0</v>
      </c>
      <c r="J503" s="2">
        <v>165407000</v>
      </c>
      <c r="K503" s="3">
        <v>389</v>
      </c>
      <c r="L503" s="4">
        <v>148</v>
      </c>
      <c r="M503" s="4">
        <v>68</v>
      </c>
      <c r="N503" s="5">
        <v>43.709670600000003</v>
      </c>
      <c r="O503">
        <v>-79.395480300000003</v>
      </c>
      <c r="P503" t="s">
        <v>21</v>
      </c>
      <c r="Q503" t="str">
        <f t="shared" si="7"/>
        <v>Apartment Construction Loan Program (previously the Rental Construction Financing Initiative (RCFi))55 Broadway AvenueNew Construction165407000</v>
      </c>
    </row>
    <row r="504" spans="1:17" x14ac:dyDescent="0.25">
      <c r="A504" s="1">
        <v>45244</v>
      </c>
      <c r="B504" t="s">
        <v>16</v>
      </c>
      <c r="C504" t="s">
        <v>394</v>
      </c>
      <c r="D504" t="s">
        <v>128</v>
      </c>
      <c r="E504" t="s">
        <v>18</v>
      </c>
      <c r="F504" t="s">
        <v>395</v>
      </c>
      <c r="G504" t="s">
        <v>36</v>
      </c>
      <c r="H504" s="2">
        <v>34100000</v>
      </c>
      <c r="I504" s="2">
        <v>0</v>
      </c>
      <c r="J504" s="2">
        <v>34100000</v>
      </c>
      <c r="K504" s="3">
        <v>68</v>
      </c>
      <c r="L504" s="4">
        <v>19</v>
      </c>
      <c r="M504" s="4">
        <v>11</v>
      </c>
      <c r="N504" s="5">
        <v>43.678955899999998</v>
      </c>
      <c r="O504">
        <v>-79.2986985</v>
      </c>
      <c r="P504" t="s">
        <v>26</v>
      </c>
      <c r="Q504" t="str">
        <f t="shared" si="7"/>
        <v>Apartment Construction Loan Program (previously the Rental Construction Financing Initiative (RCFi))650 Kingston RoadNew Construction34100000</v>
      </c>
    </row>
    <row r="505" spans="1:17" x14ac:dyDescent="0.25">
      <c r="A505" s="1">
        <v>45244</v>
      </c>
      <c r="B505" t="s">
        <v>16</v>
      </c>
      <c r="C505" t="s">
        <v>396</v>
      </c>
      <c r="D505" t="s">
        <v>101</v>
      </c>
      <c r="E505" t="s">
        <v>18</v>
      </c>
      <c r="F505" t="s">
        <v>397</v>
      </c>
      <c r="G505" t="s">
        <v>36</v>
      </c>
      <c r="H505" s="2">
        <v>39000000</v>
      </c>
      <c r="I505" s="2">
        <v>0</v>
      </c>
      <c r="J505" s="2">
        <v>39000000</v>
      </c>
      <c r="K505" s="3">
        <v>114</v>
      </c>
      <c r="L505" s="4">
        <v>114</v>
      </c>
      <c r="M505" s="4">
        <v>13</v>
      </c>
      <c r="N505" s="5">
        <v>45.410552899999999</v>
      </c>
      <c r="O505">
        <v>-75.693008500000005</v>
      </c>
      <c r="P505" t="s">
        <v>26</v>
      </c>
      <c r="Q505" t="str">
        <f t="shared" si="7"/>
        <v>Apartment Construction Loan Program (previously the Rental Construction Financing Initiative (RCFi))Bank &amp; Flora ApartmentsNew Construction39000000</v>
      </c>
    </row>
    <row r="506" spans="1:17" x14ac:dyDescent="0.25">
      <c r="A506" s="1">
        <v>45244</v>
      </c>
      <c r="B506" t="s">
        <v>16</v>
      </c>
      <c r="C506" t="s">
        <v>398</v>
      </c>
      <c r="D506" t="s">
        <v>101</v>
      </c>
      <c r="E506" t="s">
        <v>18</v>
      </c>
      <c r="F506" t="s">
        <v>399</v>
      </c>
      <c r="G506" t="s">
        <v>36</v>
      </c>
      <c r="H506" s="2">
        <v>105000000</v>
      </c>
      <c r="I506" s="2">
        <v>0</v>
      </c>
      <c r="J506" s="2">
        <v>105000000</v>
      </c>
      <c r="K506" s="3">
        <v>270</v>
      </c>
      <c r="L506" s="4">
        <v>270</v>
      </c>
      <c r="M506" s="4">
        <v>0</v>
      </c>
      <c r="N506" s="5">
        <v>45.4066203</v>
      </c>
      <c r="O506">
        <v>-75.719220000000007</v>
      </c>
      <c r="P506" t="s">
        <v>21</v>
      </c>
      <c r="Q506" t="str">
        <f t="shared" si="7"/>
        <v>Apartment Construction Loan Program (previously the Rental Construction Financing Initiative (RCFi))Claridge HintonburgNew Construction105000000</v>
      </c>
    </row>
    <row r="507" spans="1:17" x14ac:dyDescent="0.25">
      <c r="A507" s="1">
        <v>45244</v>
      </c>
      <c r="B507" t="s">
        <v>16</v>
      </c>
      <c r="C507" t="s">
        <v>400</v>
      </c>
      <c r="D507" t="s">
        <v>128</v>
      </c>
      <c r="E507" t="s">
        <v>18</v>
      </c>
      <c r="F507" t="s">
        <v>401</v>
      </c>
      <c r="G507" t="s">
        <v>36</v>
      </c>
      <c r="H507" s="2">
        <v>215000000</v>
      </c>
      <c r="I507" s="2">
        <v>0</v>
      </c>
      <c r="J507" s="2">
        <v>215000000</v>
      </c>
      <c r="K507" s="3">
        <v>484</v>
      </c>
      <c r="L507" s="4">
        <v>295</v>
      </c>
      <c r="M507" s="4">
        <v>74</v>
      </c>
      <c r="N507" s="5">
        <v>43.695029900000002</v>
      </c>
      <c r="O507">
        <v>-79.3017222</v>
      </c>
      <c r="P507" t="s">
        <v>21</v>
      </c>
      <c r="Q507" t="str">
        <f t="shared" si="7"/>
        <v>Apartment Construction Loan Program (previously the Rental Construction Financing Initiative (RCFi))Eastdale AvenueNew Construction215000000</v>
      </c>
    </row>
    <row r="508" spans="1:17" x14ac:dyDescent="0.25">
      <c r="A508" s="1">
        <v>45244</v>
      </c>
      <c r="B508" t="s">
        <v>16</v>
      </c>
      <c r="C508" t="s">
        <v>402</v>
      </c>
      <c r="D508" t="s">
        <v>101</v>
      </c>
      <c r="E508" t="s">
        <v>18</v>
      </c>
      <c r="F508" t="s">
        <v>403</v>
      </c>
      <c r="G508" t="s">
        <v>36</v>
      </c>
      <c r="H508" s="2">
        <v>129000000</v>
      </c>
      <c r="I508" s="2">
        <v>0</v>
      </c>
      <c r="J508" s="2">
        <v>129000000</v>
      </c>
      <c r="K508" s="3">
        <v>306</v>
      </c>
      <c r="L508" s="4">
        <v>280</v>
      </c>
      <c r="M508" s="4">
        <v>46</v>
      </c>
      <c r="N508" s="5">
        <v>45.3124775</v>
      </c>
      <c r="O508">
        <v>-75.905619999999999</v>
      </c>
      <c r="P508" t="s">
        <v>21</v>
      </c>
      <c r="Q508" t="str">
        <f t="shared" si="7"/>
        <v>Apartment Construction Loan Program (previously the Rental Construction Financing Initiative (RCFi))Kanata Woods IncNew Construction129000000</v>
      </c>
    </row>
    <row r="509" spans="1:17" x14ac:dyDescent="0.25">
      <c r="A509" s="1">
        <v>45244</v>
      </c>
      <c r="B509" t="s">
        <v>16</v>
      </c>
      <c r="C509" t="s">
        <v>404</v>
      </c>
      <c r="D509" t="s">
        <v>128</v>
      </c>
      <c r="E509" t="s">
        <v>18</v>
      </c>
      <c r="F509" t="s">
        <v>405</v>
      </c>
      <c r="G509" t="s">
        <v>20</v>
      </c>
      <c r="H509" s="2">
        <v>130000000</v>
      </c>
      <c r="I509" s="2">
        <v>0</v>
      </c>
      <c r="J509" s="2">
        <v>130000000</v>
      </c>
      <c r="K509" s="3">
        <v>390</v>
      </c>
      <c r="L509" s="4">
        <v>390</v>
      </c>
      <c r="M509" s="4">
        <v>39</v>
      </c>
      <c r="N509" s="5">
        <v>43.722646699999999</v>
      </c>
      <c r="O509">
        <v>-79.341672700000004</v>
      </c>
      <c r="P509" t="s">
        <v>21</v>
      </c>
      <c r="Q509" t="str">
        <f t="shared" si="7"/>
        <v>Apartment Construction Loan Program (previously the Rental Construction Financing Initiative (RCFi))MGH TorontoNew Construction130000000</v>
      </c>
    </row>
    <row r="510" spans="1:17" x14ac:dyDescent="0.25">
      <c r="A510" s="1">
        <v>45244</v>
      </c>
      <c r="B510" t="s">
        <v>16</v>
      </c>
      <c r="C510" t="s">
        <v>406</v>
      </c>
      <c r="D510" t="s">
        <v>62</v>
      </c>
      <c r="E510" t="s">
        <v>18</v>
      </c>
      <c r="F510" t="s">
        <v>407</v>
      </c>
      <c r="G510" t="s">
        <v>36</v>
      </c>
      <c r="H510" s="2">
        <v>23600000</v>
      </c>
      <c r="I510" s="2">
        <v>0</v>
      </c>
      <c r="J510" s="2">
        <v>23600000</v>
      </c>
      <c r="K510" s="3">
        <v>132</v>
      </c>
      <c r="L510" s="4">
        <v>132</v>
      </c>
      <c r="M510" s="4">
        <v>14</v>
      </c>
      <c r="N510" s="5">
        <v>45.942667299999997</v>
      </c>
      <c r="O510">
        <v>-66.633510900000005</v>
      </c>
      <c r="P510" t="s">
        <v>26</v>
      </c>
      <c r="Q510" t="str">
        <f t="shared" si="7"/>
        <v>Apartment Construction Loan Program (previously the Rental Construction Financing Initiative (RCFi))Micro Boutique Living Fredericton (https://www.microboutiqueliving.com/)New Construction23600000</v>
      </c>
    </row>
    <row r="511" spans="1:17" x14ac:dyDescent="0.25">
      <c r="A511" s="1">
        <v>45244</v>
      </c>
      <c r="B511" t="s">
        <v>16</v>
      </c>
      <c r="C511" t="s">
        <v>408</v>
      </c>
      <c r="D511" t="s">
        <v>101</v>
      </c>
      <c r="E511" t="s">
        <v>18</v>
      </c>
      <c r="F511" t="s">
        <v>409</v>
      </c>
      <c r="G511" t="s">
        <v>36</v>
      </c>
      <c r="H511" s="2">
        <v>2400000</v>
      </c>
      <c r="I511" s="2">
        <v>0</v>
      </c>
      <c r="J511" s="2">
        <v>2400000</v>
      </c>
      <c r="K511" s="3">
        <v>10</v>
      </c>
      <c r="L511" s="4">
        <v>10</v>
      </c>
      <c r="M511" s="4">
        <v>3</v>
      </c>
      <c r="N511" s="5">
        <v>45.422892400000002</v>
      </c>
      <c r="O511">
        <v>-75.653732399999996</v>
      </c>
      <c r="P511" t="s">
        <v>26</v>
      </c>
      <c r="Q511" t="str">
        <f t="shared" si="7"/>
        <v>Apartment Construction Loan Program (previously the Rental Construction Financing Initiative (RCFi))Preeminent PreslandNew Construction2400000</v>
      </c>
    </row>
    <row r="512" spans="1:17" x14ac:dyDescent="0.25">
      <c r="A512" s="1">
        <v>45244</v>
      </c>
      <c r="B512" t="s">
        <v>16</v>
      </c>
      <c r="C512" t="s">
        <v>410</v>
      </c>
      <c r="D512" t="s">
        <v>128</v>
      </c>
      <c r="E512" t="s">
        <v>18</v>
      </c>
      <c r="F512" t="s">
        <v>411</v>
      </c>
      <c r="G512" t="s">
        <v>36</v>
      </c>
      <c r="H512" s="2">
        <v>126000000</v>
      </c>
      <c r="I512" s="2">
        <v>0</v>
      </c>
      <c r="J512" s="2">
        <v>126000000</v>
      </c>
      <c r="K512" s="3">
        <v>233</v>
      </c>
      <c r="L512" s="4">
        <v>50</v>
      </c>
      <c r="M512" s="4">
        <v>47</v>
      </c>
      <c r="N512" s="5">
        <v>43.665662500000003</v>
      </c>
      <c r="O512">
        <v>-79.318700500000006</v>
      </c>
      <c r="P512" t="s">
        <v>21</v>
      </c>
      <c r="Q512" t="str">
        <f t="shared" si="7"/>
        <v>Apartment Construction Loan Program (previously the Rental Construction Financing Initiative (RCFi))Queen AshbridgeNew Construction126000000</v>
      </c>
    </row>
    <row r="513" spans="1:17" x14ac:dyDescent="0.25">
      <c r="A513" s="1">
        <v>45244</v>
      </c>
      <c r="B513" t="s">
        <v>16</v>
      </c>
      <c r="C513" t="s">
        <v>412</v>
      </c>
      <c r="D513" t="s">
        <v>128</v>
      </c>
      <c r="E513" t="s">
        <v>18</v>
      </c>
      <c r="F513" t="s">
        <v>413</v>
      </c>
      <c r="G513" t="s">
        <v>36</v>
      </c>
      <c r="H513" s="2">
        <v>93745000</v>
      </c>
      <c r="I513" s="2">
        <v>0</v>
      </c>
      <c r="J513" s="2">
        <v>93745000</v>
      </c>
      <c r="K513" s="3">
        <v>225</v>
      </c>
      <c r="L513" s="4">
        <v>188</v>
      </c>
      <c r="M513" s="4">
        <v>225</v>
      </c>
      <c r="N513" s="5">
        <v>43.6753967</v>
      </c>
      <c r="O513">
        <v>-79.564518000000007</v>
      </c>
      <c r="P513" t="s">
        <v>21</v>
      </c>
      <c r="Q513" t="str">
        <f t="shared" si="7"/>
        <v>Apartment Construction Loan Program (previously the Rental Construction Financing Initiative (RCFi))Richgrove IntensificationNew Construction93745000</v>
      </c>
    </row>
    <row r="514" spans="1:17" x14ac:dyDescent="0.25">
      <c r="A514" s="1">
        <v>45244</v>
      </c>
      <c r="B514" t="s">
        <v>16</v>
      </c>
      <c r="C514" t="s">
        <v>414</v>
      </c>
      <c r="D514" t="s">
        <v>128</v>
      </c>
      <c r="E514" t="s">
        <v>18</v>
      </c>
      <c r="F514" t="s">
        <v>414</v>
      </c>
      <c r="G514" t="s">
        <v>36</v>
      </c>
      <c r="H514" s="2">
        <v>444000000</v>
      </c>
      <c r="I514" s="2">
        <v>0</v>
      </c>
      <c r="J514" s="2">
        <v>444000000</v>
      </c>
      <c r="K514" s="3">
        <v>855</v>
      </c>
      <c r="L514" s="4">
        <v>257</v>
      </c>
      <c r="M514" s="4">
        <v>257</v>
      </c>
      <c r="N514" s="5">
        <v>43.6522723</v>
      </c>
      <c r="O514">
        <v>-79.359149200000004</v>
      </c>
      <c r="P514" t="s">
        <v>21</v>
      </c>
      <c r="Q514" t="str">
        <f t="shared" ref="Q514:Q577" si="8">B514&amp;C514&amp;E514&amp;H514</f>
        <v>Apartment Construction Loan Program (previously the Rental Construction Financing Initiative (RCFi))WDL 3/4/7 LPNew Construction444000000</v>
      </c>
    </row>
    <row r="515" spans="1:17" x14ac:dyDescent="0.25">
      <c r="A515" s="1">
        <v>45244</v>
      </c>
      <c r="B515" t="s">
        <v>16</v>
      </c>
      <c r="C515" t="s">
        <v>415</v>
      </c>
      <c r="D515" t="s">
        <v>198</v>
      </c>
      <c r="E515" t="s">
        <v>18</v>
      </c>
      <c r="F515" t="s">
        <v>416</v>
      </c>
      <c r="G515" t="s">
        <v>36</v>
      </c>
      <c r="H515" s="2">
        <v>60000000</v>
      </c>
      <c r="I515" s="2">
        <v>0</v>
      </c>
      <c r="J515" s="2">
        <v>60000000</v>
      </c>
      <c r="K515" s="3">
        <v>148</v>
      </c>
      <c r="L515" s="4">
        <v>127</v>
      </c>
      <c r="M515" s="4">
        <v>15</v>
      </c>
      <c r="N515" s="5">
        <v>45.423226100000001</v>
      </c>
      <c r="O515">
        <v>-75.718317200000001</v>
      </c>
      <c r="P515" t="s">
        <v>21</v>
      </c>
      <c r="Q515" t="str">
        <f t="shared" si="8"/>
        <v>Apartment Construction Loan Program (previously the Rental Construction Financing Initiative (RCFi))Zibi Block 11New Construction60000000</v>
      </c>
    </row>
    <row r="516" spans="1:17" x14ac:dyDescent="0.25">
      <c r="A516" s="1">
        <v>45239</v>
      </c>
      <c r="B516" t="s">
        <v>16</v>
      </c>
      <c r="C516" t="s">
        <v>417</v>
      </c>
      <c r="D516" t="s">
        <v>418</v>
      </c>
      <c r="E516" t="s">
        <v>18</v>
      </c>
      <c r="F516" t="s">
        <v>419</v>
      </c>
      <c r="G516" t="s">
        <v>36</v>
      </c>
      <c r="H516" s="2">
        <v>40300000</v>
      </c>
      <c r="I516" s="2">
        <v>0</v>
      </c>
      <c r="J516" s="2">
        <v>40300000</v>
      </c>
      <c r="K516" s="3">
        <v>89</v>
      </c>
      <c r="L516" s="4">
        <v>33</v>
      </c>
      <c r="M516" s="4">
        <v>89</v>
      </c>
      <c r="N516" s="5">
        <v>49.314932900000002</v>
      </c>
      <c r="O516">
        <v>-123.0007691</v>
      </c>
      <c r="P516" t="s">
        <v>21</v>
      </c>
      <c r="Q516" t="str">
        <f t="shared" si="8"/>
        <v>Apartment Construction Loan Program (previously the Rental Construction Financing Initiative (RCFi))Baden Park - Site 4New Construction40300000</v>
      </c>
    </row>
    <row r="517" spans="1:17" x14ac:dyDescent="0.25">
      <c r="A517" s="1">
        <v>45238</v>
      </c>
      <c r="B517" t="s">
        <v>16</v>
      </c>
      <c r="C517" t="s">
        <v>420</v>
      </c>
      <c r="D517" t="s">
        <v>418</v>
      </c>
      <c r="E517" t="s">
        <v>18</v>
      </c>
      <c r="F517" t="s">
        <v>421</v>
      </c>
      <c r="G517" t="s">
        <v>36</v>
      </c>
      <c r="H517" s="2">
        <v>52280000</v>
      </c>
      <c r="I517" s="2">
        <v>0</v>
      </c>
      <c r="J517" s="2">
        <v>52280000</v>
      </c>
      <c r="K517" s="3">
        <v>104</v>
      </c>
      <c r="L517" s="4">
        <v>43</v>
      </c>
      <c r="M517" s="4">
        <v>12</v>
      </c>
      <c r="N517" s="5">
        <v>49.306835999999997</v>
      </c>
      <c r="O517">
        <v>-123.0652113</v>
      </c>
      <c r="P517" t="s">
        <v>26</v>
      </c>
      <c r="Q517" t="str">
        <f t="shared" si="8"/>
        <v>Apartment Construction Loan Program (previously the Rental Construction Financing Initiative (RCFi))Trails Phase 2BNew Construction52280000</v>
      </c>
    </row>
    <row r="518" spans="1:17" x14ac:dyDescent="0.25">
      <c r="A518" s="1">
        <v>45212</v>
      </c>
      <c r="B518" t="s">
        <v>16</v>
      </c>
      <c r="C518" t="s">
        <v>422</v>
      </c>
      <c r="D518" t="s">
        <v>134</v>
      </c>
      <c r="E518" t="s">
        <v>18</v>
      </c>
      <c r="F518" t="s">
        <v>423</v>
      </c>
      <c r="G518" t="s">
        <v>20</v>
      </c>
      <c r="H518" s="2">
        <v>19800000</v>
      </c>
      <c r="I518" s="2">
        <v>0</v>
      </c>
      <c r="J518" s="2">
        <v>19800000</v>
      </c>
      <c r="K518" s="3">
        <v>58</v>
      </c>
      <c r="L518" s="4">
        <v>58</v>
      </c>
      <c r="M518" s="4">
        <v>6</v>
      </c>
      <c r="N518" s="5">
        <v>50.077673500000003</v>
      </c>
      <c r="O518">
        <v>-123.04432629999999</v>
      </c>
      <c r="P518" t="s">
        <v>26</v>
      </c>
      <c r="Q518" t="str">
        <f t="shared" si="8"/>
        <v>Apartment Construction Loan Program (previously the Rental Construction Financing Initiative (RCFi))1315 Cloudburst Affordable Housing ProjectNew Construction19800000</v>
      </c>
    </row>
    <row r="519" spans="1:17" x14ac:dyDescent="0.25">
      <c r="A519" s="1">
        <v>45212</v>
      </c>
      <c r="B519" t="s">
        <v>16</v>
      </c>
      <c r="C519" t="s">
        <v>424</v>
      </c>
      <c r="D519" t="s">
        <v>134</v>
      </c>
      <c r="E519" t="s">
        <v>18</v>
      </c>
      <c r="F519" t="s">
        <v>425</v>
      </c>
      <c r="G519" t="s">
        <v>40</v>
      </c>
      <c r="H519" s="2">
        <v>15200000</v>
      </c>
      <c r="I519" s="2">
        <v>0</v>
      </c>
      <c r="J519" s="2">
        <v>15200000</v>
      </c>
      <c r="K519" s="3">
        <v>48</v>
      </c>
      <c r="L519" s="4">
        <v>48</v>
      </c>
      <c r="M519" s="4">
        <v>5</v>
      </c>
      <c r="N519" s="5">
        <v>50.112727999999997</v>
      </c>
      <c r="O519">
        <v>-122.97530399999999</v>
      </c>
      <c r="P519" t="s">
        <v>21</v>
      </c>
      <c r="Q519" t="str">
        <f t="shared" si="8"/>
        <v>Apartment Construction Loan Program (previously the Rental Construction Financing Initiative (RCFi))1450 Mount Fee Road, WhistlerNew Construction15200000</v>
      </c>
    </row>
    <row r="520" spans="1:17" x14ac:dyDescent="0.25">
      <c r="A520" s="1">
        <v>45212</v>
      </c>
      <c r="B520" t="s">
        <v>16</v>
      </c>
      <c r="C520" t="s">
        <v>426</v>
      </c>
      <c r="D520" t="s">
        <v>427</v>
      </c>
      <c r="E520" t="s">
        <v>18</v>
      </c>
      <c r="F520" t="s">
        <v>428</v>
      </c>
      <c r="G520" t="s">
        <v>36</v>
      </c>
      <c r="H520" s="2">
        <v>8750000</v>
      </c>
      <c r="I520" s="2">
        <v>0</v>
      </c>
      <c r="J520" s="2">
        <v>8750000</v>
      </c>
      <c r="K520" s="3">
        <v>27</v>
      </c>
      <c r="L520" s="4">
        <v>27</v>
      </c>
      <c r="M520" s="4">
        <v>7</v>
      </c>
      <c r="N520" s="5">
        <v>49.380226299999997</v>
      </c>
      <c r="O520">
        <v>-123.340897</v>
      </c>
      <c r="P520" t="s">
        <v>26</v>
      </c>
      <c r="Q520" t="str">
        <f t="shared" si="8"/>
        <v>Apartment Construction Loan Program (previously the Rental Construction Financing Initiative (RCFi))Area 1 - Bowen IslandNew Construction8750000</v>
      </c>
    </row>
    <row r="521" spans="1:17" x14ac:dyDescent="0.25">
      <c r="A521" s="1">
        <v>45212</v>
      </c>
      <c r="B521" t="s">
        <v>16</v>
      </c>
      <c r="C521" t="s">
        <v>429</v>
      </c>
      <c r="D521" t="s">
        <v>148</v>
      </c>
      <c r="E521" t="s">
        <v>18</v>
      </c>
      <c r="F521" t="s">
        <v>430</v>
      </c>
      <c r="G521" t="s">
        <v>36</v>
      </c>
      <c r="H521" s="2">
        <v>45764000</v>
      </c>
      <c r="I521" s="2">
        <v>0</v>
      </c>
      <c r="J521" s="2">
        <v>45764000</v>
      </c>
      <c r="K521" s="3">
        <v>105</v>
      </c>
      <c r="L521" s="4">
        <v>105</v>
      </c>
      <c r="M521" s="4">
        <v>11</v>
      </c>
      <c r="N521" s="5">
        <v>49.6977665</v>
      </c>
      <c r="O521">
        <v>-123.14571189999999</v>
      </c>
      <c r="P521" t="s">
        <v>21</v>
      </c>
      <c r="Q521" t="str">
        <f t="shared" si="8"/>
        <v>Apartment Construction Loan Program (previously the Rental Construction Financing Initiative (RCFi))Squamish 3BNew Construction45764000</v>
      </c>
    </row>
    <row r="522" spans="1:17" x14ac:dyDescent="0.25">
      <c r="A522" s="1">
        <v>45212</v>
      </c>
      <c r="B522" t="s">
        <v>16</v>
      </c>
      <c r="C522" t="s">
        <v>431</v>
      </c>
      <c r="D522" t="s">
        <v>129</v>
      </c>
      <c r="E522" t="s">
        <v>18</v>
      </c>
      <c r="F522" t="s">
        <v>432</v>
      </c>
      <c r="G522" t="s">
        <v>36</v>
      </c>
      <c r="H522" s="2">
        <v>48500000</v>
      </c>
      <c r="I522" s="2">
        <v>0</v>
      </c>
      <c r="J522" s="2">
        <v>48500000</v>
      </c>
      <c r="K522" s="3">
        <v>104</v>
      </c>
      <c r="L522" s="4">
        <v>65</v>
      </c>
      <c r="M522" s="4">
        <v>10</v>
      </c>
      <c r="N522" s="5">
        <v>49.269403699999998</v>
      </c>
      <c r="O522">
        <v>-123.11094490000001</v>
      </c>
      <c r="P522" t="s">
        <v>26</v>
      </c>
      <c r="Q522" t="str">
        <f t="shared" si="8"/>
        <v>Apartment Construction Loan Program (previously the Rental Construction Financing Initiative (RCFi))WilkinsonNew Construction48500000</v>
      </c>
    </row>
    <row r="523" spans="1:17" x14ac:dyDescent="0.25">
      <c r="A523" s="1">
        <v>45210</v>
      </c>
      <c r="B523" t="s">
        <v>16</v>
      </c>
      <c r="C523" t="s">
        <v>433</v>
      </c>
      <c r="D523" t="s">
        <v>50</v>
      </c>
      <c r="E523" t="s">
        <v>18</v>
      </c>
      <c r="F523" t="s">
        <v>434</v>
      </c>
      <c r="G523" t="s">
        <v>36</v>
      </c>
      <c r="H523" s="2">
        <v>50350000</v>
      </c>
      <c r="I523" s="2">
        <v>0</v>
      </c>
      <c r="J523" s="2">
        <v>50350000</v>
      </c>
      <c r="K523" s="3">
        <v>126</v>
      </c>
      <c r="L523" s="4">
        <v>94</v>
      </c>
      <c r="M523" s="4">
        <v>13</v>
      </c>
      <c r="N523" s="5">
        <v>49.260729499999997</v>
      </c>
      <c r="O523">
        <v>-122.8837663</v>
      </c>
      <c r="P523" t="s">
        <v>21</v>
      </c>
      <c r="Q523" t="str">
        <f t="shared" si="8"/>
        <v>Apartment Construction Loan Program (previously the Rental Construction Financing Initiative (RCFi))DogwoodNew Construction50350000</v>
      </c>
    </row>
    <row r="524" spans="1:17" x14ac:dyDescent="0.25">
      <c r="A524" s="1">
        <v>45210</v>
      </c>
      <c r="B524" t="s">
        <v>16</v>
      </c>
      <c r="C524" t="s">
        <v>435</v>
      </c>
      <c r="D524" t="s">
        <v>436</v>
      </c>
      <c r="E524" t="s">
        <v>18</v>
      </c>
      <c r="F524" t="s">
        <v>437</v>
      </c>
      <c r="G524" t="s">
        <v>20</v>
      </c>
      <c r="H524" s="2">
        <v>96000000</v>
      </c>
      <c r="I524" s="2">
        <v>0</v>
      </c>
      <c r="J524" s="2">
        <v>96000000</v>
      </c>
      <c r="K524" s="3">
        <v>300</v>
      </c>
      <c r="L524" s="4">
        <v>225</v>
      </c>
      <c r="M524" s="4">
        <v>90</v>
      </c>
      <c r="N524" s="5">
        <v>49.240036099999998</v>
      </c>
      <c r="O524">
        <v>-123.0543505</v>
      </c>
      <c r="P524" t="s">
        <v>21</v>
      </c>
      <c r="Q524" t="str">
        <f t="shared" si="8"/>
        <v>Apartment Construction Loan Program (previously the Rental Construction Financing Initiative (RCFi))KingswayNew Construction96000000</v>
      </c>
    </row>
    <row r="525" spans="1:17" x14ac:dyDescent="0.25">
      <c r="A525" s="1">
        <v>45210</v>
      </c>
      <c r="B525" t="s">
        <v>16</v>
      </c>
      <c r="C525" t="s">
        <v>438</v>
      </c>
      <c r="D525" t="s">
        <v>50</v>
      </c>
      <c r="E525" t="s">
        <v>18</v>
      </c>
      <c r="F525" t="s">
        <v>439</v>
      </c>
      <c r="G525" t="s">
        <v>36</v>
      </c>
      <c r="H525" s="2">
        <v>121442000</v>
      </c>
      <c r="I525" s="2">
        <v>0</v>
      </c>
      <c r="J525" s="2">
        <v>121442000</v>
      </c>
      <c r="K525" s="3">
        <v>267</v>
      </c>
      <c r="L525" s="4">
        <v>183</v>
      </c>
      <c r="M525" s="4">
        <v>33</v>
      </c>
      <c r="N525" s="5">
        <v>49.258999000000003</v>
      </c>
      <c r="O525">
        <v>-122.89191099999999</v>
      </c>
      <c r="P525" t="s">
        <v>21</v>
      </c>
      <c r="Q525" t="str">
        <f t="shared" si="8"/>
        <v>Apartment Construction Loan Program (previously the Rental Construction Financing Initiative (RCFi))MeridianNew Construction121442000</v>
      </c>
    </row>
    <row r="526" spans="1:17" x14ac:dyDescent="0.25">
      <c r="A526" s="1">
        <v>45191</v>
      </c>
      <c r="B526" t="s">
        <v>16</v>
      </c>
      <c r="C526" t="s">
        <v>440</v>
      </c>
      <c r="D526" t="s">
        <v>129</v>
      </c>
      <c r="E526" t="s">
        <v>18</v>
      </c>
      <c r="F526" t="s">
        <v>441</v>
      </c>
      <c r="G526" t="s">
        <v>36</v>
      </c>
      <c r="H526" s="2">
        <v>107500000</v>
      </c>
      <c r="I526" s="2">
        <v>0</v>
      </c>
      <c r="J526" s="2">
        <v>107500000</v>
      </c>
      <c r="K526" s="3">
        <v>215</v>
      </c>
      <c r="L526" s="4">
        <v>45</v>
      </c>
      <c r="M526" s="4">
        <v>22</v>
      </c>
      <c r="N526" s="5">
        <v>49.232649500000001</v>
      </c>
      <c r="O526">
        <v>-123.112802</v>
      </c>
      <c r="P526" t="s">
        <v>21</v>
      </c>
      <c r="Q526" t="str">
        <f t="shared" si="8"/>
        <v>Apartment Construction Loan Program (previously the Rental Construction Financing Initiative (RCFi))W42New Construction107500000</v>
      </c>
    </row>
    <row r="527" spans="1:17" x14ac:dyDescent="0.25">
      <c r="A527" s="1">
        <v>45176</v>
      </c>
      <c r="B527" t="s">
        <v>16</v>
      </c>
      <c r="C527" t="s">
        <v>442</v>
      </c>
      <c r="D527" t="s">
        <v>129</v>
      </c>
      <c r="E527" t="s">
        <v>18</v>
      </c>
      <c r="F527" t="s">
        <v>443</v>
      </c>
      <c r="G527" t="s">
        <v>36</v>
      </c>
      <c r="H527" s="2">
        <v>59000000</v>
      </c>
      <c r="I527" s="2">
        <v>0</v>
      </c>
      <c r="J527" s="2">
        <v>59000000</v>
      </c>
      <c r="K527" s="3">
        <v>118</v>
      </c>
      <c r="L527" s="4">
        <v>65</v>
      </c>
      <c r="M527" s="4">
        <v>118</v>
      </c>
      <c r="N527" s="5">
        <v>49.254216900000003</v>
      </c>
      <c r="O527">
        <v>-123.15341220000001</v>
      </c>
      <c r="P527" t="s">
        <v>21</v>
      </c>
      <c r="Q527" t="str">
        <f t="shared" si="8"/>
        <v>Apartment Construction Loan Program (previously the Rental Construction Financing Initiative (RCFi))3600 ArbutusNew Construction59000000</v>
      </c>
    </row>
    <row r="528" spans="1:17" x14ac:dyDescent="0.25">
      <c r="A528" s="1">
        <v>45176</v>
      </c>
      <c r="B528" t="s">
        <v>16</v>
      </c>
      <c r="C528" t="s">
        <v>444</v>
      </c>
      <c r="D528" t="s">
        <v>129</v>
      </c>
      <c r="E528" t="s">
        <v>18</v>
      </c>
      <c r="F528" t="s">
        <v>445</v>
      </c>
      <c r="G528" t="s">
        <v>36</v>
      </c>
      <c r="H528" s="2">
        <v>44265000</v>
      </c>
      <c r="I528" s="2">
        <v>0</v>
      </c>
      <c r="J528" s="2">
        <v>44265000</v>
      </c>
      <c r="K528" s="3">
        <v>110</v>
      </c>
      <c r="L528" s="4">
        <v>44</v>
      </c>
      <c r="M528" s="4">
        <v>14</v>
      </c>
      <c r="N528" s="5">
        <v>49.252399599999997</v>
      </c>
      <c r="O528">
        <v>-123.2335417</v>
      </c>
      <c r="P528" t="s">
        <v>26</v>
      </c>
      <c r="Q528" t="str">
        <f t="shared" si="8"/>
        <v>Apartment Construction Loan Program (previously the Rental Construction Financing Initiative (RCFi))EvolveNew Construction44265000</v>
      </c>
    </row>
    <row r="529" spans="1:17" x14ac:dyDescent="0.25">
      <c r="A529" s="1">
        <v>45176</v>
      </c>
      <c r="B529" t="s">
        <v>16</v>
      </c>
      <c r="C529" t="s">
        <v>446</v>
      </c>
      <c r="D529" t="s">
        <v>129</v>
      </c>
      <c r="E529" t="s">
        <v>18</v>
      </c>
      <c r="F529" t="s">
        <v>445</v>
      </c>
      <c r="G529" t="s">
        <v>36</v>
      </c>
      <c r="H529" s="2">
        <v>46450000</v>
      </c>
      <c r="I529" s="2">
        <v>0</v>
      </c>
      <c r="J529" s="2">
        <v>46450000</v>
      </c>
      <c r="K529" s="3">
        <v>136</v>
      </c>
      <c r="L529" s="4">
        <v>57</v>
      </c>
      <c r="M529" s="4">
        <v>14</v>
      </c>
      <c r="N529" s="5">
        <v>49.252389100000002</v>
      </c>
      <c r="O529">
        <v>-123.23716090000001</v>
      </c>
      <c r="P529" t="s">
        <v>26</v>
      </c>
      <c r="Q529" t="str">
        <f t="shared" si="8"/>
        <v>Apartment Construction Loan Program (previously the Rental Construction Financing Initiative (RCFi))Mundell HouseNew Construction46450000</v>
      </c>
    </row>
    <row r="530" spans="1:17" x14ac:dyDescent="0.25">
      <c r="A530" s="1">
        <v>45154</v>
      </c>
      <c r="B530" t="s">
        <v>16</v>
      </c>
      <c r="C530" t="s">
        <v>447</v>
      </c>
      <c r="D530" t="s">
        <v>129</v>
      </c>
      <c r="E530" t="s">
        <v>18</v>
      </c>
      <c r="F530" t="s">
        <v>445</v>
      </c>
      <c r="G530" t="s">
        <v>36</v>
      </c>
      <c r="H530" s="2">
        <v>61500000</v>
      </c>
      <c r="I530" s="2">
        <v>0</v>
      </c>
      <c r="J530" s="2">
        <v>61500000</v>
      </c>
      <c r="K530" s="3">
        <v>152</v>
      </c>
      <c r="L530" s="4">
        <v>67</v>
      </c>
      <c r="M530" s="4">
        <v>15</v>
      </c>
      <c r="N530" s="5">
        <v>49.2528103</v>
      </c>
      <c r="O530">
        <v>-123.2318988</v>
      </c>
      <c r="P530" t="s">
        <v>21</v>
      </c>
      <c r="Q530" t="str">
        <f t="shared" si="8"/>
        <v>Apartment Construction Loan Program (previously the Rental Construction Financing Initiative (RCFi))BCR 9 - 5728 Gray AvenueNew Construction61500000</v>
      </c>
    </row>
    <row r="531" spans="1:17" x14ac:dyDescent="0.25">
      <c r="A531" s="1">
        <v>45154</v>
      </c>
      <c r="B531" t="s">
        <v>16</v>
      </c>
      <c r="C531" t="s">
        <v>448</v>
      </c>
      <c r="D531" t="s">
        <v>129</v>
      </c>
      <c r="E531" t="s">
        <v>18</v>
      </c>
      <c r="F531" t="s">
        <v>449</v>
      </c>
      <c r="G531" t="s">
        <v>36</v>
      </c>
      <c r="H531" s="2">
        <v>39800000</v>
      </c>
      <c r="I531" s="2">
        <v>0</v>
      </c>
      <c r="J531" s="2">
        <v>39800000</v>
      </c>
      <c r="K531" s="3">
        <v>84</v>
      </c>
      <c r="L531" s="4">
        <v>56</v>
      </c>
      <c r="M531" s="4">
        <v>84</v>
      </c>
      <c r="N531" s="5">
        <v>49.330588400000003</v>
      </c>
      <c r="O531">
        <v>-123.03854680000001</v>
      </c>
      <c r="P531" t="s">
        <v>26</v>
      </c>
      <c r="Q531" t="str">
        <f t="shared" si="8"/>
        <v>Apartment Construction Loan Program (previously the Rental Construction Financing Initiative (RCFi))Emery Village Affordable Rental BuildingNew Construction39800000</v>
      </c>
    </row>
    <row r="532" spans="1:17" x14ac:dyDescent="0.25">
      <c r="A532" s="1">
        <v>45148</v>
      </c>
      <c r="B532" t="s">
        <v>16</v>
      </c>
      <c r="C532" t="s">
        <v>450</v>
      </c>
      <c r="D532" t="s">
        <v>246</v>
      </c>
      <c r="E532" t="s">
        <v>18</v>
      </c>
      <c r="F532" t="s">
        <v>451</v>
      </c>
      <c r="G532" t="s">
        <v>36</v>
      </c>
      <c r="H532" s="2">
        <v>77000000</v>
      </c>
      <c r="I532" s="2">
        <v>0</v>
      </c>
      <c r="J532" s="2">
        <v>77000000</v>
      </c>
      <c r="K532" s="3">
        <v>175</v>
      </c>
      <c r="L532" s="4">
        <v>106</v>
      </c>
      <c r="M532" s="4">
        <v>27</v>
      </c>
      <c r="N532" s="5">
        <v>44.0554597</v>
      </c>
      <c r="O532">
        <v>-79.470962200000002</v>
      </c>
      <c r="P532" t="s">
        <v>21</v>
      </c>
      <c r="Q532" t="str">
        <f t="shared" si="8"/>
        <v>Apartment Construction Loan Program (previously the Rental Construction Financing Initiative (RCFi))Deerfield - Phase 3New Construction77000000</v>
      </c>
    </row>
    <row r="533" spans="1:17" x14ac:dyDescent="0.25">
      <c r="A533" s="1">
        <v>45141</v>
      </c>
      <c r="B533" t="s">
        <v>16</v>
      </c>
      <c r="C533" t="s">
        <v>452</v>
      </c>
      <c r="D533" t="s">
        <v>129</v>
      </c>
      <c r="E533" t="s">
        <v>18</v>
      </c>
      <c r="F533" t="s">
        <v>453</v>
      </c>
      <c r="G533" t="s">
        <v>36</v>
      </c>
      <c r="H533" s="2">
        <v>65687000</v>
      </c>
      <c r="I533" s="2">
        <v>0</v>
      </c>
      <c r="J533" s="2">
        <v>65687000</v>
      </c>
      <c r="K533" s="3">
        <v>139</v>
      </c>
      <c r="L533" s="4">
        <v>39</v>
      </c>
      <c r="M533" s="4">
        <v>139</v>
      </c>
      <c r="N533" s="5">
        <v>49.252741999999998</v>
      </c>
      <c r="O533">
        <v>-123.08063</v>
      </c>
      <c r="P533" t="s">
        <v>21</v>
      </c>
      <c r="Q533" t="str">
        <f t="shared" si="8"/>
        <v>Apartment Construction Loan Program (previously the Rental Construction Financing Initiative (RCFi))3572 Glen DrNew Construction65687000</v>
      </c>
    </row>
    <row r="534" spans="1:17" x14ac:dyDescent="0.25">
      <c r="A534" s="1">
        <v>45141</v>
      </c>
      <c r="B534" t="s">
        <v>16</v>
      </c>
      <c r="C534" t="s">
        <v>454</v>
      </c>
      <c r="D534" t="s">
        <v>171</v>
      </c>
      <c r="E534" t="s">
        <v>18</v>
      </c>
      <c r="F534" t="s">
        <v>370</v>
      </c>
      <c r="G534" t="s">
        <v>36</v>
      </c>
      <c r="H534" s="2">
        <v>16200000</v>
      </c>
      <c r="I534" s="2">
        <v>0</v>
      </c>
      <c r="J534" s="2">
        <v>16200000</v>
      </c>
      <c r="K534" s="3">
        <v>60</v>
      </c>
      <c r="L534" s="4">
        <v>60</v>
      </c>
      <c r="M534" s="4">
        <v>12</v>
      </c>
      <c r="N534" s="5">
        <v>43.450578700000001</v>
      </c>
      <c r="O534">
        <v>-80.484227300000001</v>
      </c>
      <c r="P534" t="s">
        <v>26</v>
      </c>
      <c r="Q534" t="str">
        <f t="shared" si="8"/>
        <v>Apartment Construction Loan Program (previously the Rental Construction Financing Initiative (RCFi))55 Franklin - 1New Construction16200000</v>
      </c>
    </row>
    <row r="535" spans="1:17" x14ac:dyDescent="0.25">
      <c r="A535" s="1">
        <v>45141</v>
      </c>
      <c r="B535" t="s">
        <v>16</v>
      </c>
      <c r="C535" t="s">
        <v>455</v>
      </c>
      <c r="D535" t="s">
        <v>129</v>
      </c>
      <c r="E535" t="s">
        <v>18</v>
      </c>
      <c r="F535" t="s">
        <v>456</v>
      </c>
      <c r="G535" t="s">
        <v>36</v>
      </c>
      <c r="H535" s="2">
        <v>79350000</v>
      </c>
      <c r="I535" s="2">
        <v>0</v>
      </c>
      <c r="J535" s="2">
        <v>79350000</v>
      </c>
      <c r="K535" s="3">
        <v>178</v>
      </c>
      <c r="L535" s="4">
        <v>117</v>
      </c>
      <c r="M535" s="4">
        <v>20</v>
      </c>
      <c r="N535" s="5">
        <v>49.206491</v>
      </c>
      <c r="O535">
        <v>-123.0331968</v>
      </c>
      <c r="P535" t="s">
        <v>21</v>
      </c>
      <c r="Q535" t="str">
        <f t="shared" si="8"/>
        <v>Apartment Construction Loan Program (previously the Rental Construction Financing Initiative (RCFi))River District Parcel 14New Construction79350000</v>
      </c>
    </row>
    <row r="536" spans="1:17" x14ac:dyDescent="0.25">
      <c r="A536" s="1">
        <v>45138</v>
      </c>
      <c r="B536" t="s">
        <v>16</v>
      </c>
      <c r="C536" t="s">
        <v>457</v>
      </c>
      <c r="D536" t="s">
        <v>68</v>
      </c>
      <c r="E536" t="s">
        <v>18</v>
      </c>
      <c r="F536" t="s">
        <v>458</v>
      </c>
      <c r="G536" t="s">
        <v>36</v>
      </c>
      <c r="H536" s="2">
        <v>35350000</v>
      </c>
      <c r="I536" s="2">
        <v>0</v>
      </c>
      <c r="J536" s="2">
        <v>35350000</v>
      </c>
      <c r="K536" s="3">
        <v>100</v>
      </c>
      <c r="L536" s="4">
        <v>86</v>
      </c>
      <c r="M536" s="4">
        <v>10</v>
      </c>
      <c r="N536" s="5">
        <v>43.261970300000002</v>
      </c>
      <c r="O536">
        <v>-79.898367199999996</v>
      </c>
      <c r="P536" t="s">
        <v>21</v>
      </c>
      <c r="Q536" t="str">
        <f t="shared" si="8"/>
        <v>Apartment Construction Loan Program (previously the Rental Construction Financing Initiative (RCFi))NovantaNew Construction35350000</v>
      </c>
    </row>
    <row r="537" spans="1:17" x14ac:dyDescent="0.25">
      <c r="A537" s="1">
        <v>45107</v>
      </c>
      <c r="B537" t="s">
        <v>697</v>
      </c>
      <c r="C537" t="s">
        <v>459</v>
      </c>
      <c r="D537" t="s">
        <v>139</v>
      </c>
      <c r="E537" t="s">
        <v>18</v>
      </c>
      <c r="F537" t="s">
        <v>460</v>
      </c>
      <c r="G537" t="s">
        <v>75</v>
      </c>
      <c r="H537" s="2">
        <v>2939999</v>
      </c>
      <c r="I537" s="2">
        <v>2939999</v>
      </c>
      <c r="J537" s="2">
        <v>0</v>
      </c>
      <c r="K537" s="3">
        <v>36</v>
      </c>
      <c r="L537" s="4">
        <v>0</v>
      </c>
      <c r="M537" s="4">
        <v>0</v>
      </c>
      <c r="N537" s="5">
        <v>62.450671999999997</v>
      </c>
      <c r="O537">
        <v>-114.367149</v>
      </c>
      <c r="P537" t="s">
        <v>21</v>
      </c>
      <c r="Q537" t="str">
        <f t="shared" si="8"/>
        <v>Federal Lands InitiativeAspen Apartments -retrofit, Yellowknife, NWTNew Construction2939999</v>
      </c>
    </row>
    <row r="538" spans="1:17" x14ac:dyDescent="0.25">
      <c r="A538" s="1">
        <v>45105</v>
      </c>
      <c r="B538" t="s">
        <v>16</v>
      </c>
      <c r="C538" t="s">
        <v>461</v>
      </c>
      <c r="D538" t="s">
        <v>171</v>
      </c>
      <c r="E538" t="s">
        <v>18</v>
      </c>
      <c r="F538" t="s">
        <v>462</v>
      </c>
      <c r="G538" t="s">
        <v>36</v>
      </c>
      <c r="H538" s="2">
        <v>114800000</v>
      </c>
      <c r="I538" s="2">
        <v>0</v>
      </c>
      <c r="J538" s="2">
        <v>114800000</v>
      </c>
      <c r="K538" s="3">
        <v>304</v>
      </c>
      <c r="L538" s="4">
        <v>304</v>
      </c>
      <c r="M538" s="4">
        <v>42</v>
      </c>
      <c r="N538" s="5">
        <v>43.425764600000001</v>
      </c>
      <c r="O538">
        <v>-80.424548599999994</v>
      </c>
      <c r="P538" t="s">
        <v>21</v>
      </c>
      <c r="Q538" t="str">
        <f t="shared" si="8"/>
        <v>Apartment Construction Loan Program (previously the Rental Construction Financing Initiative (RCFi))King and CameoNew Construction114800000</v>
      </c>
    </row>
    <row r="539" spans="1:17" x14ac:dyDescent="0.25">
      <c r="A539" s="1">
        <v>45070</v>
      </c>
      <c r="B539" t="s">
        <v>16</v>
      </c>
      <c r="C539" t="s">
        <v>463</v>
      </c>
      <c r="D539" t="s">
        <v>114</v>
      </c>
      <c r="E539" t="s">
        <v>18</v>
      </c>
      <c r="F539" t="s">
        <v>464</v>
      </c>
      <c r="G539" t="s">
        <v>36</v>
      </c>
      <c r="H539" s="2">
        <v>32129000</v>
      </c>
      <c r="I539" s="2">
        <v>0</v>
      </c>
      <c r="J539" s="2">
        <v>32129000</v>
      </c>
      <c r="K539" s="3">
        <v>100</v>
      </c>
      <c r="L539" s="4">
        <v>100</v>
      </c>
      <c r="M539" s="4">
        <v>100</v>
      </c>
      <c r="N539" s="5">
        <v>45.417662900000003</v>
      </c>
      <c r="O539">
        <v>-71.948895500000006</v>
      </c>
      <c r="P539" t="s">
        <v>26</v>
      </c>
      <c r="Q539" t="str">
        <f t="shared" si="8"/>
        <v>Apartment Construction Loan Program (previously the Rental Construction Financing Initiative (RCFi))Le ChardonnayNew Construction32129000</v>
      </c>
    </row>
    <row r="540" spans="1:17" x14ac:dyDescent="0.25">
      <c r="A540" s="1">
        <v>45070</v>
      </c>
      <c r="B540" t="s">
        <v>16</v>
      </c>
      <c r="C540" t="s">
        <v>465</v>
      </c>
      <c r="D540" t="s">
        <v>68</v>
      </c>
      <c r="E540" t="s">
        <v>18</v>
      </c>
      <c r="F540" t="s">
        <v>466</v>
      </c>
      <c r="G540" t="s">
        <v>36</v>
      </c>
      <c r="H540" s="2">
        <v>115000000</v>
      </c>
      <c r="I540" s="2">
        <v>0</v>
      </c>
      <c r="J540" s="2">
        <v>115000000</v>
      </c>
      <c r="K540" s="3">
        <v>352</v>
      </c>
      <c r="L540" s="4">
        <v>352</v>
      </c>
      <c r="M540" s="4">
        <v>76</v>
      </c>
      <c r="N540" s="5">
        <v>43.246074499999999</v>
      </c>
      <c r="O540">
        <v>-79.817757999999998</v>
      </c>
      <c r="P540" t="s">
        <v>21</v>
      </c>
      <c r="Q540" t="str">
        <f t="shared" si="8"/>
        <v>Apartment Construction Loan Program (previously the Rental Construction Financing Initiative (RCFi))Roxborough Affordable RentalsNew Construction115000000</v>
      </c>
    </row>
    <row r="541" spans="1:17" x14ac:dyDescent="0.25">
      <c r="A541" s="1">
        <v>44993</v>
      </c>
      <c r="B541" t="s">
        <v>16</v>
      </c>
      <c r="C541" t="s">
        <v>467</v>
      </c>
      <c r="D541" t="s">
        <v>129</v>
      </c>
      <c r="E541" t="s">
        <v>18</v>
      </c>
      <c r="F541" t="s">
        <v>468</v>
      </c>
      <c r="G541" t="s">
        <v>36</v>
      </c>
      <c r="H541" s="2">
        <v>63500000</v>
      </c>
      <c r="I541" s="2">
        <v>0</v>
      </c>
      <c r="J541" s="2">
        <v>63500000</v>
      </c>
      <c r="K541" s="3">
        <v>104</v>
      </c>
      <c r="L541" s="4">
        <v>69</v>
      </c>
      <c r="M541" s="4">
        <v>104</v>
      </c>
      <c r="N541" s="5">
        <v>49.254059900000001</v>
      </c>
      <c r="O541">
        <v>-123.0903957</v>
      </c>
      <c r="P541" t="s">
        <v>26</v>
      </c>
      <c r="Q541" t="str">
        <f t="shared" si="8"/>
        <v>Apartment Construction Loan Program (previously the Rental Construction Financing Initiative (RCFi))F19New Construction63500000</v>
      </c>
    </row>
    <row r="542" spans="1:17" x14ac:dyDescent="0.25">
      <c r="A542" s="1">
        <v>44985</v>
      </c>
      <c r="B542" t="s">
        <v>16</v>
      </c>
      <c r="C542" t="s">
        <v>469</v>
      </c>
      <c r="D542" t="s">
        <v>470</v>
      </c>
      <c r="E542" t="s">
        <v>18</v>
      </c>
      <c r="F542" t="s">
        <v>471</v>
      </c>
      <c r="G542" t="s">
        <v>36</v>
      </c>
      <c r="H542" s="2">
        <v>28065000</v>
      </c>
      <c r="I542" s="2">
        <v>0</v>
      </c>
      <c r="J542" s="2">
        <v>28065000</v>
      </c>
      <c r="K542" s="3">
        <v>81</v>
      </c>
      <c r="L542" s="4">
        <v>39</v>
      </c>
      <c r="M542" s="4">
        <v>81</v>
      </c>
      <c r="N542" s="5">
        <v>45.381309700000003</v>
      </c>
      <c r="O542">
        <v>-74.013584600000002</v>
      </c>
      <c r="P542" t="s">
        <v>21</v>
      </c>
      <c r="Q542" t="str">
        <f t="shared" si="8"/>
        <v>Apartment Construction Loan Program (previously the Rental Construction Financing Initiative (RCFi))Projet Racine VaudreuilNew Construction28065000</v>
      </c>
    </row>
    <row r="543" spans="1:17" x14ac:dyDescent="0.25">
      <c r="A543" s="1">
        <v>44914</v>
      </c>
      <c r="B543" t="s">
        <v>16</v>
      </c>
      <c r="C543" t="s">
        <v>472</v>
      </c>
      <c r="D543" t="s">
        <v>123</v>
      </c>
      <c r="E543" t="s">
        <v>18</v>
      </c>
      <c r="F543" t="s">
        <v>473</v>
      </c>
      <c r="G543" t="s">
        <v>36</v>
      </c>
      <c r="H543" s="2">
        <v>14910000</v>
      </c>
      <c r="I543" s="2">
        <v>0</v>
      </c>
      <c r="J543" s="2">
        <v>14910000</v>
      </c>
      <c r="K543" s="3">
        <v>60</v>
      </c>
      <c r="L543" s="4">
        <v>60</v>
      </c>
      <c r="M543" s="4">
        <v>8</v>
      </c>
      <c r="N543" s="5">
        <v>46.415970100000003</v>
      </c>
      <c r="O543">
        <v>-63.771711099999997</v>
      </c>
      <c r="P543" t="s">
        <v>21</v>
      </c>
      <c r="Q543" t="str">
        <f t="shared" si="8"/>
        <v>Apartment Construction Loan Program (previously the Rental Construction Financing Initiative (RCFi))MacEwen Rd 50 UnitNew Construction14910000</v>
      </c>
    </row>
    <row r="544" spans="1:17" x14ac:dyDescent="0.25">
      <c r="A544" s="1">
        <v>44890</v>
      </c>
      <c r="B544" t="s">
        <v>697</v>
      </c>
      <c r="C544" t="s">
        <v>474</v>
      </c>
      <c r="D544" t="s">
        <v>120</v>
      </c>
      <c r="E544" t="s">
        <v>18</v>
      </c>
      <c r="F544" t="s">
        <v>475</v>
      </c>
      <c r="G544" t="s">
        <v>75</v>
      </c>
      <c r="H544" s="2">
        <v>1215025</v>
      </c>
      <c r="I544" s="2">
        <v>1215025</v>
      </c>
      <c r="J544" s="2">
        <v>0</v>
      </c>
      <c r="K544" s="3">
        <v>40</v>
      </c>
      <c r="L544" s="4">
        <v>0</v>
      </c>
      <c r="M544" s="4">
        <v>0</v>
      </c>
      <c r="N544" s="5">
        <v>47.584276000000003</v>
      </c>
      <c r="O544">
        <v>-52.699000499999997</v>
      </c>
      <c r="P544" t="s">
        <v>21</v>
      </c>
      <c r="Q544" t="str">
        <f t="shared" si="8"/>
        <v>Federal Lands InitiativeNL Housing Corporation Pleasantville 40 unitsNew Construction1215025</v>
      </c>
    </row>
    <row r="545" spans="1:17" x14ac:dyDescent="0.25">
      <c r="A545" s="1">
        <v>44887</v>
      </c>
      <c r="B545" t="s">
        <v>16</v>
      </c>
      <c r="C545" t="s">
        <v>476</v>
      </c>
      <c r="D545" t="s">
        <v>101</v>
      </c>
      <c r="E545" t="s">
        <v>18</v>
      </c>
      <c r="F545" t="s">
        <v>477</v>
      </c>
      <c r="G545" t="s">
        <v>36</v>
      </c>
      <c r="H545" s="2">
        <v>48100000</v>
      </c>
      <c r="I545" s="2">
        <v>0</v>
      </c>
      <c r="J545" s="2">
        <v>48100000</v>
      </c>
      <c r="K545" s="3">
        <v>122</v>
      </c>
      <c r="L545" s="4">
        <v>122</v>
      </c>
      <c r="M545" s="4">
        <v>16</v>
      </c>
      <c r="N545" s="5">
        <v>45.399979899999998</v>
      </c>
      <c r="O545">
        <v>-75.709786300000005</v>
      </c>
      <c r="P545" t="s">
        <v>21</v>
      </c>
      <c r="Q545" t="str">
        <f t="shared" si="8"/>
        <v>Apartment Construction Loan Program (previously the Rental Construction Financing Initiative (RCFi))93 Norman StreetNew Construction48100000</v>
      </c>
    </row>
    <row r="546" spans="1:17" x14ac:dyDescent="0.25">
      <c r="A546" s="1">
        <v>44810</v>
      </c>
      <c r="B546" t="s">
        <v>16</v>
      </c>
      <c r="C546" t="s">
        <v>478</v>
      </c>
      <c r="D546" t="s">
        <v>129</v>
      </c>
      <c r="E546" t="s">
        <v>18</v>
      </c>
      <c r="F546" t="s">
        <v>479</v>
      </c>
      <c r="G546" t="s">
        <v>38</v>
      </c>
      <c r="H546" s="2">
        <v>155401000</v>
      </c>
      <c r="I546" s="2">
        <v>0</v>
      </c>
      <c r="J546" s="2">
        <v>155401000</v>
      </c>
      <c r="K546" s="3">
        <v>333</v>
      </c>
      <c r="L546" s="4">
        <v>67</v>
      </c>
      <c r="M546" s="4">
        <v>37</v>
      </c>
      <c r="N546" s="5">
        <v>49.262277599999997</v>
      </c>
      <c r="O546">
        <v>-123.16833920000001</v>
      </c>
      <c r="P546" t="s">
        <v>21</v>
      </c>
      <c r="Q546" t="str">
        <f t="shared" si="8"/>
        <v>Apartment Construction Loan Program (previously the Rental Construction Financing Initiative (RCFi))Senakw - Phase 1 Tower 1New Construction155401000</v>
      </c>
    </row>
    <row r="547" spans="1:17" x14ac:dyDescent="0.25">
      <c r="A547" s="1">
        <v>44810</v>
      </c>
      <c r="B547" t="s">
        <v>16</v>
      </c>
      <c r="C547" t="s">
        <v>480</v>
      </c>
      <c r="D547" t="s">
        <v>129</v>
      </c>
      <c r="E547" t="s">
        <v>18</v>
      </c>
      <c r="F547" t="s">
        <v>481</v>
      </c>
      <c r="G547" t="s">
        <v>38</v>
      </c>
      <c r="H547" s="2">
        <v>231514000</v>
      </c>
      <c r="I547" s="2">
        <v>0</v>
      </c>
      <c r="J547" s="2">
        <v>231514000</v>
      </c>
      <c r="K547" s="3">
        <v>492</v>
      </c>
      <c r="L547" s="4">
        <v>98</v>
      </c>
      <c r="M547" s="4">
        <v>53</v>
      </c>
      <c r="N547" s="5">
        <v>49.262277599999997</v>
      </c>
      <c r="O547">
        <v>-123.16833920000001</v>
      </c>
      <c r="P547" t="s">
        <v>21</v>
      </c>
      <c r="Q547" t="str">
        <f t="shared" si="8"/>
        <v>Apartment Construction Loan Program (previously the Rental Construction Financing Initiative (RCFi))Senakw - Phase 1 Tower 2New Construction231514000</v>
      </c>
    </row>
    <row r="548" spans="1:17" x14ac:dyDescent="0.25">
      <c r="A548" s="1">
        <v>44810</v>
      </c>
      <c r="B548" t="s">
        <v>16</v>
      </c>
      <c r="C548" t="s">
        <v>482</v>
      </c>
      <c r="D548" t="s">
        <v>129</v>
      </c>
      <c r="E548" t="s">
        <v>18</v>
      </c>
      <c r="F548" t="s">
        <v>483</v>
      </c>
      <c r="G548" t="s">
        <v>38</v>
      </c>
      <c r="H548" s="2">
        <v>281081000</v>
      </c>
      <c r="I548" s="2">
        <v>0</v>
      </c>
      <c r="J548" s="2">
        <v>281081000</v>
      </c>
      <c r="K548" s="3">
        <v>583</v>
      </c>
      <c r="L548" s="4">
        <v>117</v>
      </c>
      <c r="M548" s="4">
        <v>62</v>
      </c>
      <c r="N548" s="5">
        <v>49.262277599999997</v>
      </c>
      <c r="O548">
        <v>-123.16833920000001</v>
      </c>
      <c r="P548" t="s">
        <v>21</v>
      </c>
      <c r="Q548" t="str">
        <f t="shared" si="8"/>
        <v>Apartment Construction Loan Program (previously the Rental Construction Financing Initiative (RCFi))Senakw - Phase 1 Tower 3New Construction281081000</v>
      </c>
    </row>
    <row r="549" spans="1:17" x14ac:dyDescent="0.25">
      <c r="A549" s="1">
        <v>44726</v>
      </c>
      <c r="B549" t="s">
        <v>16</v>
      </c>
      <c r="C549" t="s">
        <v>484</v>
      </c>
      <c r="D549" t="s">
        <v>92</v>
      </c>
      <c r="E549" t="s">
        <v>18</v>
      </c>
      <c r="F549" t="s">
        <v>485</v>
      </c>
      <c r="G549" t="s">
        <v>36</v>
      </c>
      <c r="H549" s="2">
        <v>135000000</v>
      </c>
      <c r="I549" s="2">
        <v>0</v>
      </c>
      <c r="J549" s="2">
        <v>135000000</v>
      </c>
      <c r="K549" s="3">
        <v>327</v>
      </c>
      <c r="L549" s="4">
        <v>225</v>
      </c>
      <c r="M549" s="4">
        <v>327</v>
      </c>
      <c r="N549" s="5">
        <v>45.493952800000002</v>
      </c>
      <c r="O549">
        <v>-73.553418600000001</v>
      </c>
      <c r="P549" t="s">
        <v>21</v>
      </c>
      <c r="Q549" t="str">
        <f t="shared" si="8"/>
        <v>Apartment Construction Loan Program (previously the Rental Construction Financing Initiative (RCFi))Demain Montréal (C40 Lauréat)New Construction135000000</v>
      </c>
    </row>
    <row r="550" spans="1:17" x14ac:dyDescent="0.25">
      <c r="A550" s="1">
        <v>44707</v>
      </c>
      <c r="B550" t="s">
        <v>697</v>
      </c>
      <c r="C550" t="s">
        <v>486</v>
      </c>
      <c r="D550" t="s">
        <v>55</v>
      </c>
      <c r="E550" t="s">
        <v>18</v>
      </c>
      <c r="F550" t="s">
        <v>487</v>
      </c>
      <c r="G550" t="s">
        <v>20</v>
      </c>
      <c r="H550" s="2">
        <v>1480050</v>
      </c>
      <c r="I550" s="2">
        <v>1480050</v>
      </c>
      <c r="J550" s="2">
        <v>0</v>
      </c>
      <c r="K550" s="3">
        <v>85</v>
      </c>
      <c r="L550" s="4">
        <v>0</v>
      </c>
      <c r="M550" s="4">
        <v>0</v>
      </c>
      <c r="N550" s="5">
        <v>53.604756700000003</v>
      </c>
      <c r="O550">
        <v>-113.51376449999999</v>
      </c>
      <c r="P550" t="s">
        <v>21</v>
      </c>
      <c r="Q550" t="str">
        <f t="shared" si="8"/>
        <v>Federal Lands InitiativeGriesbach 3 HomeEdNew Construction1480050</v>
      </c>
    </row>
    <row r="551" spans="1:17" x14ac:dyDescent="0.25">
      <c r="A551" s="1">
        <v>44707</v>
      </c>
      <c r="B551" t="s">
        <v>697</v>
      </c>
      <c r="C551" t="s">
        <v>384</v>
      </c>
      <c r="D551" t="s">
        <v>55</v>
      </c>
      <c r="E551" t="s">
        <v>18</v>
      </c>
      <c r="F551" t="s">
        <v>488</v>
      </c>
      <c r="G551" t="s">
        <v>47</v>
      </c>
      <c r="H551" s="2">
        <v>1514690</v>
      </c>
      <c r="I551" s="2">
        <v>1514690</v>
      </c>
      <c r="J551" s="2">
        <v>0</v>
      </c>
      <c r="K551" s="3">
        <v>127</v>
      </c>
      <c r="L551" s="4">
        <v>0</v>
      </c>
      <c r="M551" s="4">
        <v>0</v>
      </c>
      <c r="N551" s="5">
        <v>53.605416599999998</v>
      </c>
      <c r="O551">
        <v>-113.51552409999999</v>
      </c>
      <c r="P551" t="s">
        <v>21</v>
      </c>
      <c r="Q551" t="str">
        <f t="shared" si="8"/>
        <v>Federal Lands InitiativeShelterNew Construction1514690</v>
      </c>
    </row>
    <row r="552" spans="1:17" x14ac:dyDescent="0.25">
      <c r="A552" s="1">
        <v>44652</v>
      </c>
      <c r="B552" t="s">
        <v>697</v>
      </c>
      <c r="C552" t="s">
        <v>489</v>
      </c>
      <c r="D552" t="s">
        <v>37</v>
      </c>
      <c r="E552" t="s">
        <v>18</v>
      </c>
      <c r="F552" t="s">
        <v>490</v>
      </c>
      <c r="G552" t="s">
        <v>20</v>
      </c>
      <c r="H552" s="2">
        <v>3509420</v>
      </c>
      <c r="I552" s="2">
        <v>3509420</v>
      </c>
      <c r="J552" s="2">
        <v>0</v>
      </c>
      <c r="K552" s="3">
        <v>72</v>
      </c>
      <c r="L552" s="4">
        <v>0</v>
      </c>
      <c r="M552" s="4">
        <v>0</v>
      </c>
      <c r="N552" s="5">
        <v>51.020237399999999</v>
      </c>
      <c r="O552">
        <v>-114.1236227</v>
      </c>
      <c r="P552" t="s">
        <v>21</v>
      </c>
      <c r="Q552" t="str">
        <f t="shared" si="8"/>
        <v>Federal Lands InitiativeHorizon South - Affordable Rental Homes in CurrieNew Construction3509420</v>
      </c>
    </row>
    <row r="553" spans="1:17" x14ac:dyDescent="0.25">
      <c r="A553" s="1">
        <v>44525</v>
      </c>
      <c r="B553" t="s">
        <v>300</v>
      </c>
      <c r="C553" t="s">
        <v>491</v>
      </c>
      <c r="D553" t="s">
        <v>55</v>
      </c>
      <c r="E553" t="s">
        <v>18</v>
      </c>
      <c r="F553" t="s">
        <v>492</v>
      </c>
      <c r="G553" t="s">
        <v>20</v>
      </c>
      <c r="H553" s="2">
        <v>1000000.01</v>
      </c>
      <c r="I553" s="2">
        <v>1000000</v>
      </c>
      <c r="J553" s="2">
        <v>0</v>
      </c>
      <c r="K553" s="3">
        <v>20</v>
      </c>
      <c r="L553" s="4">
        <v>20</v>
      </c>
      <c r="M553" s="4">
        <v>0</v>
      </c>
      <c r="N553" s="5">
        <v>49.282400299999999</v>
      </c>
      <c r="O553">
        <v>-123.0923813</v>
      </c>
      <c r="P553" t="s">
        <v>26</v>
      </c>
      <c r="Q553" t="str">
        <f t="shared" si="8"/>
        <v>Affordable Housing Innovation FundHomes For Heroes Edmonton Veterans' VillageNew Construction1000000.01</v>
      </c>
    </row>
    <row r="554" spans="1:17" x14ac:dyDescent="0.25">
      <c r="A554" s="1">
        <v>44508</v>
      </c>
      <c r="B554" t="s">
        <v>697</v>
      </c>
      <c r="C554" t="s">
        <v>493</v>
      </c>
      <c r="D554" t="s">
        <v>114</v>
      </c>
      <c r="E554" t="s">
        <v>18</v>
      </c>
      <c r="F554" t="s">
        <v>494</v>
      </c>
      <c r="G554" t="s">
        <v>20</v>
      </c>
      <c r="H554" s="2">
        <v>626448</v>
      </c>
      <c r="I554" s="2">
        <v>626448</v>
      </c>
      <c r="J554" s="2">
        <v>0</v>
      </c>
      <c r="K554" s="3">
        <v>12</v>
      </c>
      <c r="L554" s="4">
        <v>0</v>
      </c>
      <c r="M554" s="4">
        <v>0</v>
      </c>
      <c r="N554" s="5">
        <v>45.384604299999999</v>
      </c>
      <c r="O554">
        <v>-71.904976500000004</v>
      </c>
      <c r="P554" t="s">
        <v>26</v>
      </c>
      <c r="Q554" t="str">
        <f t="shared" si="8"/>
        <v>Federal Lands InitiativeHabitations L'ÉquerreNew Construction626448</v>
      </c>
    </row>
    <row r="555" spans="1:17" x14ac:dyDescent="0.25">
      <c r="A555" s="1">
        <v>44421</v>
      </c>
      <c r="B555" t="s">
        <v>16</v>
      </c>
      <c r="C555" t="s">
        <v>495</v>
      </c>
      <c r="D555" t="s">
        <v>49</v>
      </c>
      <c r="E555" t="s">
        <v>18</v>
      </c>
      <c r="F555" t="s">
        <v>496</v>
      </c>
      <c r="G555" t="s">
        <v>36</v>
      </c>
      <c r="H555" s="2">
        <v>15000000</v>
      </c>
      <c r="I555" s="2">
        <v>0</v>
      </c>
      <c r="J555" s="2">
        <v>15000000</v>
      </c>
      <c r="K555" s="3">
        <v>71</v>
      </c>
      <c r="L555" s="4">
        <v>35</v>
      </c>
      <c r="M555" s="4">
        <v>10</v>
      </c>
      <c r="N555" s="5">
        <v>43.650692499999998</v>
      </c>
      <c r="O555">
        <v>-79.386232699999994</v>
      </c>
      <c r="P555" t="s">
        <v>26</v>
      </c>
      <c r="Q555" t="str">
        <f t="shared" si="8"/>
        <v>Apartment Construction Loan Program (previously the Rental Construction Financing Initiative (RCFi))University Avenue Energy Efficient ApartmentsNew Construction15000000</v>
      </c>
    </row>
    <row r="556" spans="1:17" x14ac:dyDescent="0.25">
      <c r="A556" s="1">
        <v>44419</v>
      </c>
      <c r="B556" t="s">
        <v>16</v>
      </c>
      <c r="C556" t="s">
        <v>497</v>
      </c>
      <c r="D556" t="s">
        <v>129</v>
      </c>
      <c r="E556" t="s">
        <v>18</v>
      </c>
      <c r="F556" t="s">
        <v>498</v>
      </c>
      <c r="G556" t="s">
        <v>36</v>
      </c>
      <c r="H556" s="2">
        <v>22750000</v>
      </c>
      <c r="I556" s="2">
        <v>0</v>
      </c>
      <c r="J556" s="2">
        <v>22750000</v>
      </c>
      <c r="K556" s="3">
        <v>42</v>
      </c>
      <c r="L556" s="4">
        <v>29</v>
      </c>
      <c r="M556" s="4">
        <v>26</v>
      </c>
      <c r="N556" s="5">
        <v>49.281445300000001</v>
      </c>
      <c r="O556">
        <v>-123.06147780000001</v>
      </c>
      <c r="P556" t="s">
        <v>26</v>
      </c>
      <c r="Q556" t="str">
        <f t="shared" si="8"/>
        <v>Apartment Construction Loan Program (previously the Rental Construction Financing Initiative (RCFi))2109 E Hasting Affordable Rental BuildingNew Construction22750000</v>
      </c>
    </row>
    <row r="557" spans="1:17" x14ac:dyDescent="0.25">
      <c r="A557" s="1">
        <v>44419</v>
      </c>
      <c r="B557" t="s">
        <v>16</v>
      </c>
      <c r="C557" t="s">
        <v>499</v>
      </c>
      <c r="D557" t="s">
        <v>129</v>
      </c>
      <c r="E557" t="s">
        <v>18</v>
      </c>
      <c r="F557" t="s">
        <v>500</v>
      </c>
      <c r="G557" t="s">
        <v>36</v>
      </c>
      <c r="H557" s="2">
        <v>46600000</v>
      </c>
      <c r="I557" s="2">
        <v>0</v>
      </c>
      <c r="J557" s="2">
        <v>46600000</v>
      </c>
      <c r="K557" s="3">
        <v>94</v>
      </c>
      <c r="L557" s="4">
        <v>65</v>
      </c>
      <c r="M557" s="4">
        <v>94</v>
      </c>
      <c r="N557" s="5">
        <v>49.280851599999998</v>
      </c>
      <c r="O557">
        <v>-123.02526659999999</v>
      </c>
      <c r="P557" t="s">
        <v>21</v>
      </c>
      <c r="Q557" t="str">
        <f t="shared" si="8"/>
        <v>Apartment Construction Loan Program (previously the Rental Construction Financing Initiative (RCFi))3600 East Hastings StreetNew Construction46600000</v>
      </c>
    </row>
    <row r="558" spans="1:17" x14ac:dyDescent="0.25">
      <c r="A558" s="1">
        <v>44419</v>
      </c>
      <c r="B558" t="s">
        <v>16</v>
      </c>
      <c r="C558" t="s">
        <v>501</v>
      </c>
      <c r="D558" t="s">
        <v>129</v>
      </c>
      <c r="E558" t="s">
        <v>18</v>
      </c>
      <c r="F558" t="s">
        <v>502</v>
      </c>
      <c r="G558" t="s">
        <v>36</v>
      </c>
      <c r="H558" s="2">
        <v>58000000</v>
      </c>
      <c r="I558" s="2">
        <v>0</v>
      </c>
      <c r="J558" s="2">
        <v>58000000</v>
      </c>
      <c r="K558" s="3">
        <v>118</v>
      </c>
      <c r="L558" s="4">
        <v>81</v>
      </c>
      <c r="M558" s="4">
        <v>118</v>
      </c>
      <c r="N558" s="5">
        <v>49.280850100000002</v>
      </c>
      <c r="O558">
        <v>-123.024176</v>
      </c>
      <c r="P558" t="s">
        <v>21</v>
      </c>
      <c r="Q558" t="str">
        <f t="shared" si="8"/>
        <v>Apartment Construction Loan Program (previously the Rental Construction Financing Initiative (RCFi))3680 East Hastings StreetNew Construction58000000</v>
      </c>
    </row>
    <row r="559" spans="1:17" x14ac:dyDescent="0.25">
      <c r="A559" s="1">
        <v>44417</v>
      </c>
      <c r="B559" t="s">
        <v>16</v>
      </c>
      <c r="C559" t="s">
        <v>503</v>
      </c>
      <c r="D559" t="s">
        <v>504</v>
      </c>
      <c r="E559" t="s">
        <v>18</v>
      </c>
      <c r="F559" t="s">
        <v>505</v>
      </c>
      <c r="G559" t="s">
        <v>138</v>
      </c>
      <c r="H559" s="2">
        <v>34475000</v>
      </c>
      <c r="I559" s="2">
        <v>0</v>
      </c>
      <c r="J559" s="2">
        <v>34475000</v>
      </c>
      <c r="K559" s="3">
        <v>120</v>
      </c>
      <c r="L559" s="4">
        <v>120</v>
      </c>
      <c r="M559" s="4">
        <v>12</v>
      </c>
      <c r="N559" s="5">
        <v>49.886884500000001</v>
      </c>
      <c r="O559">
        <v>-119.5347356</v>
      </c>
      <c r="P559" t="s">
        <v>26</v>
      </c>
      <c r="Q559" t="str">
        <f t="shared" si="8"/>
        <v>Apartment Construction Loan Program (previously the Rental Construction Financing Initiative (RCFi))Harbour Ridge ApartmentsNew Construction34475000</v>
      </c>
    </row>
    <row r="560" spans="1:17" x14ac:dyDescent="0.25">
      <c r="A560" s="1">
        <v>44414</v>
      </c>
      <c r="B560" t="s">
        <v>16</v>
      </c>
      <c r="C560" t="s">
        <v>506</v>
      </c>
      <c r="D560" t="s">
        <v>128</v>
      </c>
      <c r="E560" t="s">
        <v>18</v>
      </c>
      <c r="F560" t="s">
        <v>507</v>
      </c>
      <c r="G560" t="s">
        <v>36</v>
      </c>
      <c r="H560" s="2">
        <v>178950000</v>
      </c>
      <c r="I560" s="2">
        <v>0</v>
      </c>
      <c r="J560" s="2">
        <v>178950000</v>
      </c>
      <c r="K560" s="3">
        <v>448</v>
      </c>
      <c r="L560" s="4">
        <v>398</v>
      </c>
      <c r="M560" s="4">
        <v>65</v>
      </c>
      <c r="N560" s="5">
        <v>43.710890999999997</v>
      </c>
      <c r="O560">
        <v>-79.393658700000003</v>
      </c>
      <c r="P560" t="s">
        <v>21</v>
      </c>
      <c r="Q560" t="str">
        <f t="shared" si="8"/>
        <v>Apartment Construction Loan Program (previously the Rental Construction Financing Initiative (RCFi))100 BroadwayNew Construction178950000</v>
      </c>
    </row>
    <row r="561" spans="1:17" x14ac:dyDescent="0.25">
      <c r="A561" s="1">
        <v>44412</v>
      </c>
      <c r="B561" t="s">
        <v>16</v>
      </c>
      <c r="C561" t="s">
        <v>508</v>
      </c>
      <c r="D561" t="s">
        <v>509</v>
      </c>
      <c r="E561" t="s">
        <v>18</v>
      </c>
      <c r="F561" t="s">
        <v>510</v>
      </c>
      <c r="G561" t="s">
        <v>36</v>
      </c>
      <c r="H561" s="2">
        <v>48600000</v>
      </c>
      <c r="I561" s="2">
        <v>0</v>
      </c>
      <c r="J561" s="2">
        <v>48600000</v>
      </c>
      <c r="K561" s="3">
        <v>142</v>
      </c>
      <c r="L561" s="4">
        <v>133</v>
      </c>
      <c r="M561" s="4">
        <v>17</v>
      </c>
      <c r="N561" s="5">
        <v>49.2763755</v>
      </c>
      <c r="O561">
        <v>-122.836162</v>
      </c>
      <c r="P561" t="s">
        <v>26</v>
      </c>
      <c r="Q561" t="str">
        <f t="shared" si="8"/>
        <v>Apartment Construction Loan Program (previously the Rental Construction Financing Initiative (RCFi))3131 St JohnsNew Construction48600000</v>
      </c>
    </row>
    <row r="562" spans="1:17" x14ac:dyDescent="0.25">
      <c r="A562" s="1">
        <v>44412</v>
      </c>
      <c r="B562" t="s">
        <v>16</v>
      </c>
      <c r="C562" t="s">
        <v>511</v>
      </c>
      <c r="D562" t="s">
        <v>512</v>
      </c>
      <c r="E562" t="s">
        <v>18</v>
      </c>
      <c r="F562" t="s">
        <v>513</v>
      </c>
      <c r="G562" t="s">
        <v>36</v>
      </c>
      <c r="H562" s="2">
        <v>168500000</v>
      </c>
      <c r="I562" s="2">
        <v>0</v>
      </c>
      <c r="J562" s="2">
        <v>168500000</v>
      </c>
      <c r="K562" s="3">
        <v>551</v>
      </c>
      <c r="L562" s="4">
        <v>551</v>
      </c>
      <c r="M562" s="4">
        <v>83</v>
      </c>
      <c r="N562" s="5">
        <v>43.843302999999999</v>
      </c>
      <c r="O562">
        <v>-79.021933399999995</v>
      </c>
      <c r="P562" t="s">
        <v>21</v>
      </c>
      <c r="Q562" t="str">
        <f t="shared" si="8"/>
        <v>Apartment Construction Loan Program (previously the Rental Construction Financing Initiative (RCFi))Bayly Square Phase 2New Construction168500000</v>
      </c>
    </row>
    <row r="563" spans="1:17" x14ac:dyDescent="0.25">
      <c r="A563" s="1">
        <v>44412</v>
      </c>
      <c r="B563" t="s">
        <v>16</v>
      </c>
      <c r="C563" t="s">
        <v>514</v>
      </c>
      <c r="D563" t="s">
        <v>129</v>
      </c>
      <c r="E563" t="s">
        <v>18</v>
      </c>
      <c r="F563" t="s">
        <v>515</v>
      </c>
      <c r="G563" t="s">
        <v>47</v>
      </c>
      <c r="H563" s="2">
        <v>88000000</v>
      </c>
      <c r="I563" s="2">
        <v>0</v>
      </c>
      <c r="J563" s="2">
        <v>88000000</v>
      </c>
      <c r="K563" s="3">
        <v>173</v>
      </c>
      <c r="L563" s="4">
        <v>62</v>
      </c>
      <c r="M563" s="4">
        <v>18</v>
      </c>
      <c r="N563" s="5">
        <v>49.263626600000002</v>
      </c>
      <c r="O563">
        <v>-123.2267178</v>
      </c>
      <c r="P563" t="s">
        <v>26</v>
      </c>
      <c r="Q563" t="str">
        <f t="shared" si="8"/>
        <v>Apartment Construction Loan Program (previously the Rental Construction Financing Initiative (RCFi))lelem VillageNew Construction88000000</v>
      </c>
    </row>
    <row r="564" spans="1:17" x14ac:dyDescent="0.25">
      <c r="A564" s="1">
        <v>44411</v>
      </c>
      <c r="B564" t="s">
        <v>16</v>
      </c>
      <c r="C564" t="s">
        <v>516</v>
      </c>
      <c r="D564" t="s">
        <v>101</v>
      </c>
      <c r="E564" t="s">
        <v>18</v>
      </c>
      <c r="F564" t="s">
        <v>517</v>
      </c>
      <c r="G564" t="s">
        <v>36</v>
      </c>
      <c r="H564" s="2">
        <v>161370000</v>
      </c>
      <c r="I564" s="2">
        <v>0</v>
      </c>
      <c r="J564" s="2">
        <v>161370000</v>
      </c>
      <c r="K564" s="3">
        <v>489</v>
      </c>
      <c r="L564" s="4">
        <v>358</v>
      </c>
      <c r="M564" s="4">
        <v>75</v>
      </c>
      <c r="N564" s="5">
        <v>45.428613200000001</v>
      </c>
      <c r="O564">
        <v>-75.687181899999999</v>
      </c>
      <c r="P564" t="s">
        <v>21</v>
      </c>
      <c r="Q564" t="str">
        <f t="shared" si="8"/>
        <v>Apartment Construction Loan Program (previously the Rental Construction Financing Initiative (RCFi))Claridge RoyaleNew Construction161370000</v>
      </c>
    </row>
    <row r="565" spans="1:17" x14ac:dyDescent="0.25">
      <c r="A565" s="1">
        <v>44411</v>
      </c>
      <c r="B565" t="s">
        <v>16</v>
      </c>
      <c r="C565" t="s">
        <v>518</v>
      </c>
      <c r="D565" t="s">
        <v>519</v>
      </c>
      <c r="E565" t="s">
        <v>18</v>
      </c>
      <c r="F565" t="s">
        <v>520</v>
      </c>
      <c r="G565" t="s">
        <v>20</v>
      </c>
      <c r="H565" s="2">
        <v>17950000</v>
      </c>
      <c r="I565" s="2">
        <v>0</v>
      </c>
      <c r="J565" s="2">
        <v>17950000</v>
      </c>
      <c r="K565" s="3">
        <v>55</v>
      </c>
      <c r="L565" s="4">
        <v>55</v>
      </c>
      <c r="M565" s="4">
        <v>9</v>
      </c>
      <c r="N565" s="5">
        <v>46.492690000000003</v>
      </c>
      <c r="O565">
        <v>-80.852847999999994</v>
      </c>
      <c r="P565" t="s">
        <v>26</v>
      </c>
      <c r="Q565" t="str">
        <f t="shared" si="8"/>
        <v>Apartment Construction Loan Program (previously the Rental Construction Financing Initiative (RCFi))Coniston Non-Profit Seniors Housing CorporationNew Construction17950000</v>
      </c>
    </row>
    <row r="566" spans="1:17" x14ac:dyDescent="0.25">
      <c r="A566" s="1">
        <v>44407</v>
      </c>
      <c r="B566" t="s">
        <v>300</v>
      </c>
      <c r="C566" t="s">
        <v>521</v>
      </c>
      <c r="D566" t="s">
        <v>137</v>
      </c>
      <c r="E566" t="s">
        <v>18</v>
      </c>
      <c r="F566" t="s">
        <v>522</v>
      </c>
      <c r="G566" t="s">
        <v>20</v>
      </c>
      <c r="H566" s="2">
        <v>2600000</v>
      </c>
      <c r="I566" s="2">
        <v>2600000</v>
      </c>
      <c r="J566" s="2">
        <v>0</v>
      </c>
      <c r="K566" s="3">
        <v>102</v>
      </c>
      <c r="L566" s="4">
        <v>52</v>
      </c>
      <c r="M566" s="4">
        <v>11</v>
      </c>
      <c r="N566" s="5">
        <v>49.899859999999997</v>
      </c>
      <c r="O566">
        <v>-97.140559999999994</v>
      </c>
      <c r="P566" t="s">
        <v>21</v>
      </c>
      <c r="Q566" t="str">
        <f t="shared" si="8"/>
        <v>Affordable Housing Innovation FundThe Market Lands Net Zero High-RiseNew Construction2600000</v>
      </c>
    </row>
    <row r="567" spans="1:17" x14ac:dyDescent="0.25">
      <c r="A567" s="1">
        <v>44406</v>
      </c>
      <c r="B567" t="s">
        <v>16</v>
      </c>
      <c r="C567" t="s">
        <v>523</v>
      </c>
      <c r="D567" t="s">
        <v>97</v>
      </c>
      <c r="E567" t="s">
        <v>18</v>
      </c>
      <c r="F567" t="s">
        <v>524</v>
      </c>
      <c r="G567" t="s">
        <v>36</v>
      </c>
      <c r="H567" s="2">
        <v>160000000</v>
      </c>
      <c r="I567" s="2">
        <v>0</v>
      </c>
      <c r="J567" s="2">
        <v>160000000</v>
      </c>
      <c r="K567" s="3">
        <v>423</v>
      </c>
      <c r="L567" s="4">
        <v>344</v>
      </c>
      <c r="M567" s="4">
        <v>43</v>
      </c>
      <c r="N567" s="5">
        <v>49.231189800000003</v>
      </c>
      <c r="O567">
        <v>-122.885366</v>
      </c>
      <c r="P567" t="s">
        <v>21</v>
      </c>
      <c r="Q567" t="str">
        <f t="shared" si="8"/>
        <v>Apartment Construction Loan Program (previously the Rental Construction Financing Initiative (RCFi))100 Braid StreetNew Construction160000000</v>
      </c>
    </row>
    <row r="568" spans="1:17" x14ac:dyDescent="0.25">
      <c r="A568" s="1">
        <v>44406</v>
      </c>
      <c r="B568" t="s">
        <v>16</v>
      </c>
      <c r="C568" t="s">
        <v>525</v>
      </c>
      <c r="D568" t="s">
        <v>97</v>
      </c>
      <c r="E568" t="s">
        <v>18</v>
      </c>
      <c r="F568" t="s">
        <v>526</v>
      </c>
      <c r="G568" t="s">
        <v>36</v>
      </c>
      <c r="H568" s="2">
        <v>135000000</v>
      </c>
      <c r="I568" s="2">
        <v>0</v>
      </c>
      <c r="J568" s="2">
        <v>135000000</v>
      </c>
      <c r="K568" s="3">
        <v>294</v>
      </c>
      <c r="L568" s="4">
        <v>232</v>
      </c>
      <c r="M568" s="4">
        <v>32</v>
      </c>
      <c r="N568" s="5">
        <v>49.224930899999997</v>
      </c>
      <c r="O568">
        <v>-122.8905077</v>
      </c>
      <c r="P568" t="s">
        <v>21</v>
      </c>
      <c r="Q568" t="str">
        <f t="shared" si="8"/>
        <v>Apartment Construction Loan Program (previously the Rental Construction Financing Initiative (RCFi))Brewery District, Building 7New Construction135000000</v>
      </c>
    </row>
    <row r="569" spans="1:17" x14ac:dyDescent="0.25">
      <c r="A569" s="1">
        <v>44406</v>
      </c>
      <c r="B569" t="s">
        <v>16</v>
      </c>
      <c r="C569" t="s">
        <v>527</v>
      </c>
      <c r="D569" t="s">
        <v>129</v>
      </c>
      <c r="E569" t="s">
        <v>18</v>
      </c>
      <c r="F569" t="s">
        <v>528</v>
      </c>
      <c r="G569" t="s">
        <v>36</v>
      </c>
      <c r="H569" s="2">
        <v>54000000</v>
      </c>
      <c r="I569" s="2">
        <v>0</v>
      </c>
      <c r="J569" s="2">
        <v>54000000</v>
      </c>
      <c r="K569" s="3">
        <v>119</v>
      </c>
      <c r="L569" s="4">
        <v>64</v>
      </c>
      <c r="M569" s="4">
        <v>12</v>
      </c>
      <c r="N569" s="5">
        <v>49.206032800000003</v>
      </c>
      <c r="O569">
        <v>-123.0335015</v>
      </c>
      <c r="P569" t="s">
        <v>26</v>
      </c>
      <c r="Q569" t="str">
        <f t="shared" si="8"/>
        <v>Apartment Construction Loan Program (previously the Rental Construction Financing Initiative (RCFi))River District, Parcel 27New Construction54000000</v>
      </c>
    </row>
    <row r="570" spans="1:17" x14ac:dyDescent="0.25">
      <c r="A570" s="1">
        <v>44399</v>
      </c>
      <c r="B570" t="s">
        <v>16</v>
      </c>
      <c r="C570" t="s">
        <v>529</v>
      </c>
      <c r="D570" t="s">
        <v>136</v>
      </c>
      <c r="E570" t="s">
        <v>18</v>
      </c>
      <c r="F570" t="s">
        <v>530</v>
      </c>
      <c r="G570" t="s">
        <v>36</v>
      </c>
      <c r="H570" s="2">
        <v>22200000</v>
      </c>
      <c r="I570" s="2">
        <v>0</v>
      </c>
      <c r="J570" s="2">
        <v>22200000</v>
      </c>
      <c r="K570" s="3">
        <v>87</v>
      </c>
      <c r="L570" s="4">
        <v>87</v>
      </c>
      <c r="M570" s="4">
        <v>18</v>
      </c>
      <c r="N570" s="5">
        <v>60.772412600000003</v>
      </c>
      <c r="O570">
        <v>-135.10551430000001</v>
      </c>
      <c r="P570" t="s">
        <v>26</v>
      </c>
      <c r="Q570" t="str">
        <f t="shared" si="8"/>
        <v>Apartment Construction Loan Program (previously the Rental Construction Financing Initiative (RCFi))Boreal CommonsNew Construction22200000</v>
      </c>
    </row>
    <row r="571" spans="1:17" x14ac:dyDescent="0.25">
      <c r="A571" s="1">
        <v>44398</v>
      </c>
      <c r="B571" t="s">
        <v>16</v>
      </c>
      <c r="C571" t="s">
        <v>531</v>
      </c>
      <c r="D571" t="s">
        <v>50</v>
      </c>
      <c r="E571" t="s">
        <v>18</v>
      </c>
      <c r="F571" t="s">
        <v>532</v>
      </c>
      <c r="G571" t="s">
        <v>36</v>
      </c>
      <c r="H571" s="2">
        <v>109000000</v>
      </c>
      <c r="I571" s="2">
        <v>0</v>
      </c>
      <c r="J571" s="2">
        <v>109000000</v>
      </c>
      <c r="K571" s="3">
        <v>308</v>
      </c>
      <c r="L571" s="4">
        <v>148</v>
      </c>
      <c r="M571" s="4">
        <v>31</v>
      </c>
      <c r="N571" s="5">
        <v>49.2620012</v>
      </c>
      <c r="O571">
        <v>-122.88661620000001</v>
      </c>
      <c r="P571" t="s">
        <v>26</v>
      </c>
      <c r="Q571" t="str">
        <f t="shared" si="8"/>
        <v>Apartment Construction Loan Program (previously the Rental Construction Financing Initiative (RCFi))Burquitlam Park Rental TowerNew Construction109000000</v>
      </c>
    </row>
    <row r="572" spans="1:17" x14ac:dyDescent="0.25">
      <c r="A572" s="1">
        <v>44397</v>
      </c>
      <c r="B572" t="s">
        <v>300</v>
      </c>
      <c r="C572" t="s">
        <v>533</v>
      </c>
      <c r="D572" t="s">
        <v>89</v>
      </c>
      <c r="E572" t="s">
        <v>18</v>
      </c>
      <c r="F572" t="s">
        <v>534</v>
      </c>
      <c r="G572" t="s">
        <v>20</v>
      </c>
      <c r="H572" s="2">
        <v>5000000</v>
      </c>
      <c r="I572" s="2">
        <v>5000000</v>
      </c>
      <c r="J572" s="2">
        <v>0</v>
      </c>
      <c r="K572" s="3">
        <v>328</v>
      </c>
      <c r="L572" s="4">
        <v>328</v>
      </c>
      <c r="M572" s="4">
        <v>0</v>
      </c>
      <c r="N572" s="5">
        <v>43.260008900000003</v>
      </c>
      <c r="O572">
        <v>-79.852415699999995</v>
      </c>
      <c r="P572" t="s">
        <v>21</v>
      </c>
      <c r="Q572" t="str">
        <f t="shared" si="8"/>
        <v>Affordable Housing Innovation FundSupportive Housing to Passive House Standards: a Portfolio to Match Community NeedsNew Construction5000000</v>
      </c>
    </row>
    <row r="573" spans="1:17" x14ac:dyDescent="0.25">
      <c r="A573" s="1">
        <v>44396</v>
      </c>
      <c r="B573" t="s">
        <v>16</v>
      </c>
      <c r="C573" t="s">
        <v>535</v>
      </c>
      <c r="D573" t="s">
        <v>144</v>
      </c>
      <c r="E573" t="s">
        <v>18</v>
      </c>
      <c r="F573" t="s">
        <v>536</v>
      </c>
      <c r="G573" t="s">
        <v>36</v>
      </c>
      <c r="H573" s="2">
        <v>12900000</v>
      </c>
      <c r="I573" s="2">
        <v>0</v>
      </c>
      <c r="J573" s="2">
        <v>12900000</v>
      </c>
      <c r="K573" s="3">
        <v>60</v>
      </c>
      <c r="L573" s="4">
        <v>60</v>
      </c>
      <c r="M573" s="4">
        <v>16</v>
      </c>
      <c r="N573" s="5">
        <v>46.249677200000001</v>
      </c>
      <c r="O573">
        <v>-63.1165807</v>
      </c>
      <c r="P573" t="s">
        <v>26</v>
      </c>
      <c r="Q573" t="str">
        <f t="shared" si="8"/>
        <v>Apartment Construction Loan Program (previously the Rental Construction Financing Initiative (RCFi))Kensington Road Apartment DevelopmentNew Construction12900000</v>
      </c>
    </row>
    <row r="574" spans="1:17" x14ac:dyDescent="0.25">
      <c r="A574" s="1">
        <v>44396</v>
      </c>
      <c r="B574" t="s">
        <v>16</v>
      </c>
      <c r="C574" t="s">
        <v>537</v>
      </c>
      <c r="D574" t="s">
        <v>144</v>
      </c>
      <c r="E574" t="s">
        <v>18</v>
      </c>
      <c r="F574" t="s">
        <v>536</v>
      </c>
      <c r="G574" t="s">
        <v>36</v>
      </c>
      <c r="H574" s="2">
        <v>6317000</v>
      </c>
      <c r="I574" s="2">
        <v>0</v>
      </c>
      <c r="J574" s="2">
        <v>6317000</v>
      </c>
      <c r="K574" s="3">
        <v>30</v>
      </c>
      <c r="L574" s="4">
        <v>30</v>
      </c>
      <c r="M574" s="4">
        <v>8</v>
      </c>
      <c r="N574" s="5">
        <v>46.249677200000001</v>
      </c>
      <c r="O574">
        <v>-63.1165807</v>
      </c>
      <c r="P574" t="s">
        <v>26</v>
      </c>
      <c r="Q574" t="str">
        <f t="shared" si="8"/>
        <v>Apartment Construction Loan Program (previously the Rental Construction Financing Initiative (RCFi))Kensington Road Apartment Development - V1New Construction6317000</v>
      </c>
    </row>
    <row r="575" spans="1:17" x14ac:dyDescent="0.25">
      <c r="A575" s="1">
        <v>44396</v>
      </c>
      <c r="B575" t="s">
        <v>16</v>
      </c>
      <c r="C575" t="s">
        <v>538</v>
      </c>
      <c r="D575" t="s">
        <v>34</v>
      </c>
      <c r="E575" t="s">
        <v>18</v>
      </c>
      <c r="F575" t="s">
        <v>539</v>
      </c>
      <c r="G575" t="s">
        <v>36</v>
      </c>
      <c r="H575" s="2">
        <v>120000000</v>
      </c>
      <c r="I575" s="2">
        <v>0</v>
      </c>
      <c r="J575" s="2">
        <v>120000000</v>
      </c>
      <c r="K575" s="3">
        <v>302</v>
      </c>
      <c r="L575" s="4">
        <v>284</v>
      </c>
      <c r="M575" s="4">
        <v>46</v>
      </c>
      <c r="N575" s="5">
        <v>43.672358000000003</v>
      </c>
      <c r="O575">
        <v>-79.829769400000004</v>
      </c>
      <c r="P575" t="s">
        <v>21</v>
      </c>
      <c r="Q575" t="str">
        <f t="shared" si="8"/>
        <v>Apartment Construction Loan Program (previously the Rental Construction Financing Initiative (RCFi))Mount Pleasant VillageNew Construction120000000</v>
      </c>
    </row>
    <row r="576" spans="1:17" x14ac:dyDescent="0.25">
      <c r="A576" s="1">
        <v>44389</v>
      </c>
      <c r="B576" t="s">
        <v>16</v>
      </c>
      <c r="C576" t="s">
        <v>540</v>
      </c>
      <c r="D576" t="s">
        <v>101</v>
      </c>
      <c r="E576" t="s">
        <v>18</v>
      </c>
      <c r="F576" t="s">
        <v>541</v>
      </c>
      <c r="G576" t="s">
        <v>36</v>
      </c>
      <c r="H576" s="2">
        <v>33772500</v>
      </c>
      <c r="I576" s="2">
        <v>0</v>
      </c>
      <c r="J576" s="2">
        <v>33772500</v>
      </c>
      <c r="K576" s="3">
        <v>120</v>
      </c>
      <c r="L576" s="4">
        <v>120</v>
      </c>
      <c r="M576" s="4">
        <v>18</v>
      </c>
      <c r="N576" s="5">
        <v>45.388505000000002</v>
      </c>
      <c r="O576">
        <v>-75.650377000000006</v>
      </c>
      <c r="P576" t="s">
        <v>26</v>
      </c>
      <c r="Q576" t="str">
        <f t="shared" si="8"/>
        <v>Apartment Construction Loan Program (previously the Rental Construction Financing Initiative (RCFi))PlayfairNew Construction33772500</v>
      </c>
    </row>
    <row r="577" spans="1:17" x14ac:dyDescent="0.25">
      <c r="A577" s="1">
        <v>44386</v>
      </c>
      <c r="B577" t="s">
        <v>16</v>
      </c>
      <c r="C577" t="s">
        <v>542</v>
      </c>
      <c r="D577" t="s">
        <v>128</v>
      </c>
      <c r="E577" t="s">
        <v>18</v>
      </c>
      <c r="F577" t="s">
        <v>543</v>
      </c>
      <c r="G577" t="s">
        <v>36</v>
      </c>
      <c r="H577" s="2">
        <v>35000000</v>
      </c>
      <c r="I577" s="2">
        <v>0</v>
      </c>
      <c r="J577" s="2">
        <v>35000000</v>
      </c>
      <c r="K577" s="3">
        <v>126</v>
      </c>
      <c r="L577" s="4">
        <v>126</v>
      </c>
      <c r="M577" s="4">
        <v>22</v>
      </c>
      <c r="N577" s="5">
        <v>43.705783599999997</v>
      </c>
      <c r="O577">
        <v>-79.531245200000001</v>
      </c>
      <c r="P577" t="s">
        <v>21</v>
      </c>
      <c r="Q577" t="str">
        <f t="shared" si="8"/>
        <v>Apartment Construction Loan Program (previously the Rental Construction Financing Initiative (RCFi))2346Weston.com IncNew Construction35000000</v>
      </c>
    </row>
    <row r="578" spans="1:17" x14ac:dyDescent="0.25">
      <c r="A578" s="1">
        <v>44379</v>
      </c>
      <c r="B578" t="s">
        <v>300</v>
      </c>
      <c r="C578" t="s">
        <v>544</v>
      </c>
      <c r="D578" t="s">
        <v>198</v>
      </c>
      <c r="E578" t="s">
        <v>18</v>
      </c>
      <c r="F578" t="s">
        <v>36</v>
      </c>
      <c r="G578" t="s">
        <v>36</v>
      </c>
      <c r="H578" s="2">
        <v>10000000</v>
      </c>
      <c r="I578" s="2">
        <v>0</v>
      </c>
      <c r="J578" s="2">
        <v>10000000</v>
      </c>
      <c r="K578" s="3">
        <v>2100</v>
      </c>
      <c r="L578" s="4">
        <v>200</v>
      </c>
      <c r="M578" s="4">
        <v>74</v>
      </c>
      <c r="N578" s="5">
        <v>45.423226100000001</v>
      </c>
      <c r="O578">
        <v>-75.718317200000001</v>
      </c>
      <c r="P578" t="s">
        <v>21</v>
      </c>
      <c r="Q578" t="str">
        <f t="shared" ref="Q578:Q641" si="9">B578&amp;C578&amp;E578&amp;H578</f>
        <v>Affordable Housing Innovation FundZibiNew Construction10000000</v>
      </c>
    </row>
    <row r="579" spans="1:17" x14ac:dyDescent="0.25">
      <c r="A579" s="1">
        <v>44379</v>
      </c>
      <c r="B579" t="s">
        <v>16</v>
      </c>
      <c r="C579" t="s">
        <v>545</v>
      </c>
      <c r="D579" t="s">
        <v>198</v>
      </c>
      <c r="E579" t="s">
        <v>18</v>
      </c>
      <c r="F579" t="s">
        <v>36</v>
      </c>
      <c r="G579" t="s">
        <v>36</v>
      </c>
      <c r="H579" s="2">
        <v>60000000</v>
      </c>
      <c r="I579" s="2">
        <v>0</v>
      </c>
      <c r="J579" s="2">
        <v>60000000</v>
      </c>
      <c r="K579" s="3">
        <v>162</v>
      </c>
      <c r="L579" s="4">
        <v>162</v>
      </c>
      <c r="M579" s="4">
        <v>17</v>
      </c>
      <c r="N579" s="5">
        <v>45.423213099999998</v>
      </c>
      <c r="O579">
        <v>-75.719034399999998</v>
      </c>
      <c r="P579" t="s">
        <v>26</v>
      </c>
      <c r="Q579" t="str">
        <f t="shared" si="9"/>
        <v>Apartment Construction Loan Program (previously the Rental Construction Financing Initiative (RCFi))Zibi Block 10New Construction60000000</v>
      </c>
    </row>
    <row r="580" spans="1:17" x14ac:dyDescent="0.25">
      <c r="A580" s="1">
        <v>44368</v>
      </c>
      <c r="B580" t="s">
        <v>16</v>
      </c>
      <c r="C580" t="s">
        <v>546</v>
      </c>
      <c r="D580" t="s">
        <v>129</v>
      </c>
      <c r="E580" t="s">
        <v>18</v>
      </c>
      <c r="F580" t="s">
        <v>19</v>
      </c>
      <c r="G580" t="s">
        <v>20</v>
      </c>
      <c r="H580" s="2">
        <v>39775000</v>
      </c>
      <c r="I580" s="2">
        <v>0</v>
      </c>
      <c r="J580" s="2">
        <v>39775000</v>
      </c>
      <c r="K580" s="3">
        <v>119</v>
      </c>
      <c r="L580" s="4">
        <v>59</v>
      </c>
      <c r="M580" s="4">
        <v>18</v>
      </c>
      <c r="N580" s="5">
        <v>49.206794600000002</v>
      </c>
      <c r="O580">
        <v>-123.0257524</v>
      </c>
      <c r="P580" t="s">
        <v>26</v>
      </c>
      <c r="Q580" t="str">
        <f t="shared" si="9"/>
        <v>Apartment Construction Loan Program (previously the Rental Construction Financing Initiative (RCFi))3625 Sawmill CrNew Construction39775000</v>
      </c>
    </row>
    <row r="581" spans="1:17" x14ac:dyDescent="0.25">
      <c r="A581" s="1">
        <v>44363</v>
      </c>
      <c r="B581" t="s">
        <v>16</v>
      </c>
      <c r="C581" t="s">
        <v>547</v>
      </c>
      <c r="D581" t="s">
        <v>67</v>
      </c>
      <c r="E581" t="s">
        <v>18</v>
      </c>
      <c r="F581" t="s">
        <v>374</v>
      </c>
      <c r="G581" t="s">
        <v>36</v>
      </c>
      <c r="H581" s="2">
        <v>115500000</v>
      </c>
      <c r="I581" s="2">
        <v>0</v>
      </c>
      <c r="J581" s="2">
        <v>115500000</v>
      </c>
      <c r="K581" s="3">
        <v>324</v>
      </c>
      <c r="L581" s="4">
        <v>324</v>
      </c>
      <c r="M581" s="4">
        <v>37</v>
      </c>
      <c r="N581" s="5">
        <v>44.6560469</v>
      </c>
      <c r="O581">
        <v>-63.6304497</v>
      </c>
      <c r="P581" t="s">
        <v>21</v>
      </c>
      <c r="Q581" t="str">
        <f t="shared" si="9"/>
        <v>Apartment Construction Loan Program (previously the Rental Construction Financing Initiative (RCFi))Interchange Place - 3514 Joseph Howe DriveNew Construction115500000</v>
      </c>
    </row>
    <row r="582" spans="1:17" x14ac:dyDescent="0.25">
      <c r="A582" s="1">
        <v>44363</v>
      </c>
      <c r="B582" t="s">
        <v>16</v>
      </c>
      <c r="C582" t="s">
        <v>548</v>
      </c>
      <c r="D582" t="s">
        <v>37</v>
      </c>
      <c r="E582" t="s">
        <v>18</v>
      </c>
      <c r="F582" t="s">
        <v>549</v>
      </c>
      <c r="G582" t="s">
        <v>36</v>
      </c>
      <c r="H582" s="2">
        <v>74700000</v>
      </c>
      <c r="I582" s="2">
        <v>0</v>
      </c>
      <c r="J582" s="2">
        <v>74700000</v>
      </c>
      <c r="K582" s="3">
        <v>207</v>
      </c>
      <c r="L582" s="4">
        <v>207</v>
      </c>
      <c r="M582" s="4">
        <v>21</v>
      </c>
      <c r="N582" s="5">
        <v>51.044431500000002</v>
      </c>
      <c r="O582">
        <v>-114.09639249999999</v>
      </c>
      <c r="P582" t="s">
        <v>21</v>
      </c>
      <c r="Q582" t="str">
        <f t="shared" si="9"/>
        <v>Apartment Construction Loan Program (previously the Rental Construction Financing Initiative (RCFi))Sunalta HeightsNew Construction74700000</v>
      </c>
    </row>
    <row r="583" spans="1:17" x14ac:dyDescent="0.25">
      <c r="A583" s="1">
        <v>44354</v>
      </c>
      <c r="B583" t="s">
        <v>16</v>
      </c>
      <c r="C583" t="s">
        <v>550</v>
      </c>
      <c r="D583" t="s">
        <v>103</v>
      </c>
      <c r="E583" t="s">
        <v>18</v>
      </c>
      <c r="F583" t="s">
        <v>551</v>
      </c>
      <c r="G583" t="s">
        <v>36</v>
      </c>
      <c r="H583" s="2">
        <v>18400000</v>
      </c>
      <c r="I583" s="2">
        <v>0</v>
      </c>
      <c r="J583" s="2">
        <v>18400000</v>
      </c>
      <c r="K583" s="3">
        <v>64</v>
      </c>
      <c r="L583" s="4">
        <v>64</v>
      </c>
      <c r="M583" s="4">
        <v>7</v>
      </c>
      <c r="N583" s="5">
        <v>44.295659800000003</v>
      </c>
      <c r="O583">
        <v>-78.320490899999996</v>
      </c>
      <c r="P583" t="s">
        <v>21</v>
      </c>
      <c r="Q583" t="str">
        <f t="shared" si="9"/>
        <v>Apartment Construction Loan Program (previously the Rental Construction Financing Initiative (RCFi))Affordable Living Village - V1New Construction18400000</v>
      </c>
    </row>
    <row r="584" spans="1:17" x14ac:dyDescent="0.25">
      <c r="A584" s="1">
        <v>44349</v>
      </c>
      <c r="B584" t="s">
        <v>16</v>
      </c>
      <c r="C584" t="s">
        <v>552</v>
      </c>
      <c r="D584" t="s">
        <v>553</v>
      </c>
      <c r="E584" t="s">
        <v>18</v>
      </c>
      <c r="F584" t="s">
        <v>554</v>
      </c>
      <c r="G584" t="s">
        <v>36</v>
      </c>
      <c r="H584" s="2">
        <v>24630000</v>
      </c>
      <c r="I584" s="2">
        <v>0</v>
      </c>
      <c r="J584" s="2">
        <v>24630000</v>
      </c>
      <c r="K584" s="3">
        <v>84</v>
      </c>
      <c r="L584" s="4">
        <v>84</v>
      </c>
      <c r="M584" s="4">
        <v>13</v>
      </c>
      <c r="N584" s="5">
        <v>45.395176900000003</v>
      </c>
      <c r="O584">
        <v>-75.847251700000001</v>
      </c>
      <c r="P584" t="s">
        <v>26</v>
      </c>
      <c r="Q584" t="str">
        <f t="shared" si="9"/>
        <v>Apartment Construction Loan Program (previously the Rental Construction Financing Initiative (RCFi))The British SquareNew Construction24630000</v>
      </c>
    </row>
    <row r="585" spans="1:17" x14ac:dyDescent="0.25">
      <c r="A585" s="1">
        <v>44344</v>
      </c>
      <c r="B585" t="s">
        <v>16</v>
      </c>
      <c r="C585" t="s">
        <v>555</v>
      </c>
      <c r="D585" t="s">
        <v>31</v>
      </c>
      <c r="E585" t="s">
        <v>18</v>
      </c>
      <c r="F585" t="s">
        <v>556</v>
      </c>
      <c r="G585" t="s">
        <v>36</v>
      </c>
      <c r="H585" s="2">
        <v>25950000</v>
      </c>
      <c r="I585" s="2">
        <v>0</v>
      </c>
      <c r="J585" s="2">
        <v>25950000</v>
      </c>
      <c r="K585" s="3">
        <v>93</v>
      </c>
      <c r="L585" s="4">
        <v>86</v>
      </c>
      <c r="M585" s="4">
        <v>27</v>
      </c>
      <c r="N585" s="5">
        <v>44.384176600000004</v>
      </c>
      <c r="O585">
        <v>-79.701403099999993</v>
      </c>
      <c r="P585" t="s">
        <v>26</v>
      </c>
      <c r="Q585" t="str">
        <f t="shared" si="9"/>
        <v>Apartment Construction Loan Program (previously the Rental Construction Financing Initiative (RCFi))233 Dunlop Street, BarrieNew Construction25950000</v>
      </c>
    </row>
    <row r="586" spans="1:17" x14ac:dyDescent="0.25">
      <c r="A586" s="1">
        <v>44344</v>
      </c>
      <c r="B586" t="s">
        <v>16</v>
      </c>
      <c r="C586" t="s">
        <v>557</v>
      </c>
      <c r="D586" t="s">
        <v>67</v>
      </c>
      <c r="E586" t="s">
        <v>18</v>
      </c>
      <c r="F586" t="s">
        <v>558</v>
      </c>
      <c r="G586" t="s">
        <v>36</v>
      </c>
      <c r="H586" s="2">
        <v>44600000</v>
      </c>
      <c r="I586" s="2">
        <v>0</v>
      </c>
      <c r="J586" s="2">
        <v>44600000</v>
      </c>
      <c r="K586" s="3">
        <v>148</v>
      </c>
      <c r="L586" s="4">
        <v>148</v>
      </c>
      <c r="M586" s="4">
        <v>24</v>
      </c>
      <c r="N586" s="5">
        <v>44.685769000000001</v>
      </c>
      <c r="O586">
        <v>-63.563026600000001</v>
      </c>
      <c r="P586" t="s">
        <v>26</v>
      </c>
      <c r="Q586" t="str">
        <f t="shared" si="9"/>
        <v>Apartment Construction Loan Program (previously the Rental Construction Financing Initiative (RCFi))The Terrace of Kings GroveNew Construction44600000</v>
      </c>
    </row>
    <row r="587" spans="1:17" x14ac:dyDescent="0.25">
      <c r="A587" s="1">
        <v>44343</v>
      </c>
      <c r="B587" t="s">
        <v>16</v>
      </c>
      <c r="C587" t="s">
        <v>559</v>
      </c>
      <c r="D587" t="s">
        <v>32</v>
      </c>
      <c r="E587" t="s">
        <v>18</v>
      </c>
      <c r="F587" t="s">
        <v>560</v>
      </c>
      <c r="G587" t="s">
        <v>36</v>
      </c>
      <c r="H587" s="2">
        <v>23000000</v>
      </c>
      <c r="I587" s="2">
        <v>0</v>
      </c>
      <c r="J587" s="2">
        <v>23000000</v>
      </c>
      <c r="K587" s="3">
        <v>103</v>
      </c>
      <c r="L587" s="4">
        <v>103</v>
      </c>
      <c r="M587" s="4">
        <v>15</v>
      </c>
      <c r="N587" s="5">
        <v>44.174613000000001</v>
      </c>
      <c r="O587">
        <v>-77.378687999999997</v>
      </c>
      <c r="P587" t="s">
        <v>26</v>
      </c>
      <c r="Q587" t="str">
        <f t="shared" si="9"/>
        <v>Apartment Construction Loan Program (previously the Rental Construction Financing Initiative (RCFi))The Station ResidenceNew Construction23000000</v>
      </c>
    </row>
    <row r="588" spans="1:17" x14ac:dyDescent="0.25">
      <c r="A588" s="1">
        <v>44341</v>
      </c>
      <c r="B588" t="s">
        <v>16</v>
      </c>
      <c r="C588" t="s">
        <v>561</v>
      </c>
      <c r="D588" t="s">
        <v>198</v>
      </c>
      <c r="E588" t="s">
        <v>18</v>
      </c>
      <c r="F588" t="s">
        <v>562</v>
      </c>
      <c r="G588" t="s">
        <v>36</v>
      </c>
      <c r="H588" s="2">
        <v>20690000</v>
      </c>
      <c r="I588" s="2">
        <v>0</v>
      </c>
      <c r="J588" s="2">
        <v>20690000</v>
      </c>
      <c r="K588" s="3">
        <v>80</v>
      </c>
      <c r="L588" s="4">
        <v>80</v>
      </c>
      <c r="M588" s="4">
        <v>8</v>
      </c>
      <c r="N588" s="5">
        <v>45.493216099999998</v>
      </c>
      <c r="O588">
        <v>-75.578769800000003</v>
      </c>
      <c r="P588" t="s">
        <v>26</v>
      </c>
      <c r="Q588" t="str">
        <f t="shared" si="9"/>
        <v>Apartment Construction Loan Program (previously the Rental Construction Financing Initiative (RCFi))150 Jeannine GatineauNew Construction20690000</v>
      </c>
    </row>
    <row r="589" spans="1:17" x14ac:dyDescent="0.25">
      <c r="A589" s="1">
        <v>44341</v>
      </c>
      <c r="B589" t="s">
        <v>16</v>
      </c>
      <c r="C589" t="s">
        <v>563</v>
      </c>
      <c r="D589" t="s">
        <v>564</v>
      </c>
      <c r="E589" t="s">
        <v>18</v>
      </c>
      <c r="F589" t="s">
        <v>565</v>
      </c>
      <c r="G589" t="s">
        <v>36</v>
      </c>
      <c r="H589" s="2">
        <v>25275000</v>
      </c>
      <c r="I589" s="2">
        <v>0</v>
      </c>
      <c r="J589" s="2">
        <v>25275000</v>
      </c>
      <c r="K589" s="3">
        <v>99</v>
      </c>
      <c r="L589" s="4">
        <v>99</v>
      </c>
      <c r="M589" s="4">
        <v>10</v>
      </c>
      <c r="N589" s="5">
        <v>42.311885599999997</v>
      </c>
      <c r="O589">
        <v>-82.895745599999998</v>
      </c>
      <c r="P589" t="s">
        <v>26</v>
      </c>
      <c r="Q589" t="str">
        <f t="shared" si="9"/>
        <v>Apartment Construction Loan Program (previously the Rental Construction Financing Initiative (RCFi))Tecumseh Gateway TowerNew Construction25275000</v>
      </c>
    </row>
    <row r="590" spans="1:17" x14ac:dyDescent="0.25">
      <c r="A590" s="1">
        <v>44337</v>
      </c>
      <c r="B590" t="s">
        <v>16</v>
      </c>
      <c r="C590" t="s">
        <v>566</v>
      </c>
      <c r="D590" t="s">
        <v>128</v>
      </c>
      <c r="E590" t="s">
        <v>18</v>
      </c>
      <c r="F590" t="s">
        <v>567</v>
      </c>
      <c r="G590" t="s">
        <v>20</v>
      </c>
      <c r="H590" s="2">
        <v>42000000</v>
      </c>
      <c r="I590" s="2">
        <v>0</v>
      </c>
      <c r="J590" s="2">
        <v>42000000</v>
      </c>
      <c r="K590" s="3">
        <v>186</v>
      </c>
      <c r="L590" s="4">
        <v>186</v>
      </c>
      <c r="M590" s="4">
        <v>27</v>
      </c>
      <c r="N590" s="5">
        <v>43.808904699999999</v>
      </c>
      <c r="O590">
        <v>-79.265282299999996</v>
      </c>
      <c r="P590" t="s">
        <v>26</v>
      </c>
      <c r="Q590" t="str">
        <f t="shared" si="9"/>
        <v>Apartment Construction Loan Program (previously the Rental Construction Financing Initiative (RCFi))Ridgeford PlaceNew Construction42000000</v>
      </c>
    </row>
    <row r="591" spans="1:17" x14ac:dyDescent="0.25">
      <c r="A591" s="1">
        <v>44336</v>
      </c>
      <c r="B591" t="s">
        <v>16</v>
      </c>
      <c r="C591" t="s">
        <v>568</v>
      </c>
      <c r="D591" t="s">
        <v>55</v>
      </c>
      <c r="E591" t="s">
        <v>18</v>
      </c>
      <c r="F591" t="s">
        <v>569</v>
      </c>
      <c r="G591" t="s">
        <v>20</v>
      </c>
      <c r="H591" s="2">
        <v>46500000</v>
      </c>
      <c r="I591" s="2">
        <v>0</v>
      </c>
      <c r="J591" s="2">
        <v>46500000</v>
      </c>
      <c r="K591" s="3">
        <v>248</v>
      </c>
      <c r="L591" s="4">
        <v>0</v>
      </c>
      <c r="M591" s="4">
        <v>25</v>
      </c>
      <c r="N591" s="5">
        <v>53.571278100000001</v>
      </c>
      <c r="O591">
        <v>-113.3903687</v>
      </c>
      <c r="P591" t="s">
        <v>26</v>
      </c>
      <c r="Q591" t="str">
        <f t="shared" si="9"/>
        <v>Apartment Construction Loan Program (previously the Rental Construction Financing Initiative (RCFi))Riverview ResidencesNew Construction46500000</v>
      </c>
    </row>
    <row r="592" spans="1:17" x14ac:dyDescent="0.25">
      <c r="A592" s="1">
        <v>44326</v>
      </c>
      <c r="B592" t="s">
        <v>16</v>
      </c>
      <c r="C592" t="s">
        <v>570</v>
      </c>
      <c r="D592" t="s">
        <v>129</v>
      </c>
      <c r="E592" t="s">
        <v>18</v>
      </c>
      <c r="F592" t="s">
        <v>571</v>
      </c>
      <c r="G592" t="s">
        <v>47</v>
      </c>
      <c r="H592" s="2">
        <v>6375000</v>
      </c>
      <c r="I592" s="2">
        <v>0</v>
      </c>
      <c r="J592" s="2">
        <v>6375000</v>
      </c>
      <c r="K592" s="3">
        <v>23</v>
      </c>
      <c r="L592" s="4">
        <v>23</v>
      </c>
      <c r="M592" s="4">
        <v>3</v>
      </c>
      <c r="N592" s="5">
        <v>49.250400399999997</v>
      </c>
      <c r="O592">
        <v>-123.0242489</v>
      </c>
      <c r="P592" t="s">
        <v>26</v>
      </c>
      <c r="Q592" t="str">
        <f t="shared" si="9"/>
        <v>Apartment Construction Loan Program (previously the Rental Construction Financing Initiative (RCFi))Luma22New Construction6375000</v>
      </c>
    </row>
    <row r="593" spans="1:17" x14ac:dyDescent="0.25">
      <c r="A593" s="1">
        <v>44320</v>
      </c>
      <c r="B593" t="s">
        <v>300</v>
      </c>
      <c r="C593" t="s">
        <v>572</v>
      </c>
      <c r="D593" t="s">
        <v>92</v>
      </c>
      <c r="E593" t="s">
        <v>18</v>
      </c>
      <c r="F593" t="s">
        <v>573</v>
      </c>
      <c r="G593" t="s">
        <v>36</v>
      </c>
      <c r="H593" s="2">
        <v>27001876.5</v>
      </c>
      <c r="I593" s="2">
        <v>0</v>
      </c>
      <c r="J593" s="2">
        <v>27001876.5</v>
      </c>
      <c r="K593" s="3">
        <v>1321</v>
      </c>
      <c r="L593" s="4">
        <v>1321</v>
      </c>
      <c r="M593" s="4">
        <v>150</v>
      </c>
      <c r="N593" s="5">
        <v>45.442892839999999</v>
      </c>
      <c r="O593">
        <v>-73.598000249999998</v>
      </c>
      <c r="P593" t="s">
        <v>21</v>
      </c>
      <c r="Q593" t="str">
        <f t="shared" si="9"/>
        <v>Affordable Housing Innovation FundFonds social d'investissement immobilier (M)New Construction27001876.5</v>
      </c>
    </row>
    <row r="594" spans="1:17" x14ac:dyDescent="0.25">
      <c r="A594" s="1">
        <v>44301</v>
      </c>
      <c r="B594" t="s">
        <v>16</v>
      </c>
      <c r="C594" t="s">
        <v>574</v>
      </c>
      <c r="D594" t="s">
        <v>37</v>
      </c>
      <c r="E594" t="s">
        <v>18</v>
      </c>
      <c r="F594" t="s">
        <v>490</v>
      </c>
      <c r="G594" t="s">
        <v>20</v>
      </c>
      <c r="H594" s="2">
        <v>16000000</v>
      </c>
      <c r="I594" s="2">
        <v>0</v>
      </c>
      <c r="J594" s="2">
        <v>16000000</v>
      </c>
      <c r="K594" s="3">
        <v>104</v>
      </c>
      <c r="L594" s="4">
        <v>104</v>
      </c>
      <c r="M594" s="4">
        <v>14</v>
      </c>
      <c r="N594" s="5">
        <v>51.050216300000002</v>
      </c>
      <c r="O594">
        <v>-114.0336357</v>
      </c>
      <c r="P594" t="s">
        <v>26</v>
      </c>
      <c r="Q594" t="str">
        <f t="shared" si="9"/>
        <v>Apartment Construction Loan Program (previously the Rental Construction Financing Initiative (RCFi))Columbus CourtNew Construction16000000</v>
      </c>
    </row>
    <row r="595" spans="1:17" x14ac:dyDescent="0.25">
      <c r="A595" s="1">
        <v>44289</v>
      </c>
      <c r="B595" t="s">
        <v>697</v>
      </c>
      <c r="C595" t="s">
        <v>575</v>
      </c>
      <c r="D595" t="s">
        <v>67</v>
      </c>
      <c r="E595" t="s">
        <v>18</v>
      </c>
      <c r="F595" t="s">
        <v>576</v>
      </c>
      <c r="G595" t="s">
        <v>20</v>
      </c>
      <c r="H595" s="2">
        <v>1534955</v>
      </c>
      <c r="I595" s="2">
        <v>1534955</v>
      </c>
      <c r="J595" s="2">
        <v>0</v>
      </c>
      <c r="K595" s="3">
        <v>57</v>
      </c>
      <c r="L595" s="4">
        <v>0</v>
      </c>
      <c r="M595" s="4">
        <v>11</v>
      </c>
      <c r="N595" s="5">
        <v>44.651883300000001</v>
      </c>
      <c r="O595">
        <v>-63.581629</v>
      </c>
      <c r="P595" t="s">
        <v>21</v>
      </c>
      <c r="Q595" t="str">
        <f t="shared" si="9"/>
        <v>Federal Lands InitiativeCompass Nova Scotia Co-operative Homes Ltd.New Construction1534955</v>
      </c>
    </row>
    <row r="596" spans="1:17" x14ac:dyDescent="0.25">
      <c r="A596" s="1">
        <v>44287</v>
      </c>
      <c r="B596" t="s">
        <v>16</v>
      </c>
      <c r="C596" t="s">
        <v>577</v>
      </c>
      <c r="D596" t="s">
        <v>310</v>
      </c>
      <c r="E596" t="s">
        <v>18</v>
      </c>
      <c r="F596" t="s">
        <v>578</v>
      </c>
      <c r="G596" t="s">
        <v>36</v>
      </c>
      <c r="H596" s="2">
        <v>67800000</v>
      </c>
      <c r="I596" s="2">
        <v>0</v>
      </c>
      <c r="J596" s="2">
        <v>67800000</v>
      </c>
      <c r="K596" s="3">
        <v>226</v>
      </c>
      <c r="L596" s="4">
        <v>226</v>
      </c>
      <c r="M596" s="4">
        <v>31</v>
      </c>
      <c r="N596" s="5">
        <v>45.425587</v>
      </c>
      <c r="O596">
        <v>-73.608526400000002</v>
      </c>
      <c r="P596" t="s">
        <v>26</v>
      </c>
      <c r="Q596" t="str">
        <f t="shared" si="9"/>
        <v>Apartment Construction Loan Program (previously the Rental Construction Financing Initiative (RCFi))CelesteNew Construction67800000</v>
      </c>
    </row>
    <row r="597" spans="1:17" x14ac:dyDescent="0.25">
      <c r="A597" s="1">
        <v>44286</v>
      </c>
      <c r="B597" t="s">
        <v>16</v>
      </c>
      <c r="C597" t="s">
        <v>579</v>
      </c>
      <c r="D597" t="s">
        <v>199</v>
      </c>
      <c r="E597" t="s">
        <v>18</v>
      </c>
      <c r="F597" t="s">
        <v>580</v>
      </c>
      <c r="G597" t="s">
        <v>36</v>
      </c>
      <c r="H597" s="2">
        <v>100000000</v>
      </c>
      <c r="I597" s="2">
        <v>0</v>
      </c>
      <c r="J597" s="2">
        <v>100000000</v>
      </c>
      <c r="K597" s="3">
        <v>245</v>
      </c>
      <c r="L597" s="4">
        <v>0</v>
      </c>
      <c r="M597" s="4">
        <v>39</v>
      </c>
      <c r="N597" s="5">
        <v>48.429861899999999</v>
      </c>
      <c r="O597">
        <v>-123.3622854</v>
      </c>
      <c r="P597" t="s">
        <v>26</v>
      </c>
      <c r="Q597" t="str">
        <f t="shared" si="9"/>
        <v>Apartment Construction Loan Program (previously the Rental Construction Financing Initiative (RCFi))Hudson Place TwoNew Construction100000000</v>
      </c>
    </row>
    <row r="598" spans="1:17" x14ac:dyDescent="0.25">
      <c r="A598" s="1">
        <v>44285</v>
      </c>
      <c r="B598" t="s">
        <v>16</v>
      </c>
      <c r="C598" t="s">
        <v>581</v>
      </c>
      <c r="D598" t="s">
        <v>90</v>
      </c>
      <c r="E598" t="s">
        <v>18</v>
      </c>
      <c r="F598" t="s">
        <v>582</v>
      </c>
      <c r="G598" t="s">
        <v>36</v>
      </c>
      <c r="H598" s="2">
        <v>15890000</v>
      </c>
      <c r="I598" s="2">
        <v>0</v>
      </c>
      <c r="J598" s="2">
        <v>15890000</v>
      </c>
      <c r="K598" s="3">
        <v>76</v>
      </c>
      <c r="L598" s="4">
        <v>65</v>
      </c>
      <c r="M598" s="4">
        <v>12</v>
      </c>
      <c r="N598" s="5">
        <v>46.105902399999998</v>
      </c>
      <c r="O598">
        <v>-64.739017899999993</v>
      </c>
      <c r="P598" t="s">
        <v>26</v>
      </c>
      <c r="Q598" t="str">
        <f t="shared" si="9"/>
        <v>Apartment Construction Loan Program (previously the Rental Construction Financing Initiative (RCFi))Birch MeadowsNew Construction15890000</v>
      </c>
    </row>
    <row r="599" spans="1:17" x14ac:dyDescent="0.25">
      <c r="A599" s="1">
        <v>44284</v>
      </c>
      <c r="B599" t="s">
        <v>16</v>
      </c>
      <c r="C599" t="s">
        <v>583</v>
      </c>
      <c r="D599" t="s">
        <v>80</v>
      </c>
      <c r="E599" t="s">
        <v>18</v>
      </c>
      <c r="F599" t="s">
        <v>584</v>
      </c>
      <c r="G599" t="s">
        <v>36</v>
      </c>
      <c r="H599" s="2">
        <v>66294000</v>
      </c>
      <c r="I599" s="2">
        <v>0</v>
      </c>
      <c r="J599" s="2">
        <v>66294000</v>
      </c>
      <c r="K599" s="3">
        <v>193</v>
      </c>
      <c r="L599" s="4">
        <v>106</v>
      </c>
      <c r="M599" s="4">
        <v>22</v>
      </c>
      <c r="N599" s="5">
        <v>45.562831699999997</v>
      </c>
      <c r="O599">
        <v>-73.755075899999994</v>
      </c>
      <c r="P599" t="s">
        <v>26</v>
      </c>
      <c r="Q599" t="str">
        <f t="shared" si="9"/>
        <v>Apartment Construction Loan Program (previously the Rental Construction Financing Initiative (RCFi))Central Parc LavalNew Construction66294000</v>
      </c>
    </row>
    <row r="600" spans="1:17" x14ac:dyDescent="0.25">
      <c r="A600" s="1">
        <v>44284</v>
      </c>
      <c r="B600" t="s">
        <v>16</v>
      </c>
      <c r="C600" t="s">
        <v>585</v>
      </c>
      <c r="D600" t="s">
        <v>80</v>
      </c>
      <c r="E600" t="s">
        <v>18</v>
      </c>
      <c r="F600" t="s">
        <v>586</v>
      </c>
      <c r="G600" t="s">
        <v>36</v>
      </c>
      <c r="H600" s="2">
        <v>51000000</v>
      </c>
      <c r="I600" s="2">
        <v>0</v>
      </c>
      <c r="J600" s="2">
        <v>51000000</v>
      </c>
      <c r="K600" s="3">
        <v>149</v>
      </c>
      <c r="L600" s="4">
        <v>114</v>
      </c>
      <c r="M600" s="4">
        <v>19</v>
      </c>
      <c r="N600" s="5">
        <v>45.562831699999997</v>
      </c>
      <c r="O600">
        <v>-73.755075899999994</v>
      </c>
      <c r="P600" t="s">
        <v>26</v>
      </c>
      <c r="Q600" t="str">
        <f t="shared" si="9"/>
        <v>Apartment Construction Loan Program (previously the Rental Construction Financing Initiative (RCFi))Central Parc Laval Phase 3New Construction51000000</v>
      </c>
    </row>
    <row r="601" spans="1:17" x14ac:dyDescent="0.25">
      <c r="A601" s="1">
        <v>44278</v>
      </c>
      <c r="B601" t="s">
        <v>16</v>
      </c>
      <c r="C601" t="s">
        <v>587</v>
      </c>
      <c r="D601" t="s">
        <v>287</v>
      </c>
      <c r="E601" t="s">
        <v>18</v>
      </c>
      <c r="F601" t="s">
        <v>281</v>
      </c>
      <c r="G601" t="s">
        <v>36</v>
      </c>
      <c r="H601" s="2">
        <v>34500000</v>
      </c>
      <c r="I601" s="2">
        <v>0</v>
      </c>
      <c r="J601" s="2">
        <v>34500000</v>
      </c>
      <c r="K601" s="3">
        <v>119</v>
      </c>
      <c r="L601" s="4">
        <v>119</v>
      </c>
      <c r="M601" s="4">
        <v>16</v>
      </c>
      <c r="N601" s="5">
        <v>48.433936899999999</v>
      </c>
      <c r="O601">
        <v>-123.5215027</v>
      </c>
      <c r="P601" t="s">
        <v>26</v>
      </c>
      <c r="Q601" t="str">
        <f t="shared" si="9"/>
        <v>Apartment Construction Loan Program (previously the Rental Construction Financing Initiative (RCFi))Glen Lake ApartmentsNew Construction34500000</v>
      </c>
    </row>
    <row r="602" spans="1:17" x14ac:dyDescent="0.25">
      <c r="A602" s="1">
        <v>44273</v>
      </c>
      <c r="B602" t="s">
        <v>16</v>
      </c>
      <c r="C602" t="s">
        <v>588</v>
      </c>
      <c r="D602" t="s">
        <v>144</v>
      </c>
      <c r="E602" t="s">
        <v>18</v>
      </c>
      <c r="F602" t="s">
        <v>589</v>
      </c>
      <c r="G602" t="s">
        <v>36</v>
      </c>
      <c r="H602" s="2">
        <v>13746000</v>
      </c>
      <c r="I602" s="2">
        <v>0</v>
      </c>
      <c r="J602" s="2">
        <v>13746000</v>
      </c>
      <c r="K602" s="3">
        <v>60</v>
      </c>
      <c r="L602" s="4">
        <v>60</v>
      </c>
      <c r="M602" s="4">
        <v>6</v>
      </c>
      <c r="N602" s="5">
        <v>46.233505299999997</v>
      </c>
      <c r="O602">
        <v>-63.121541499999999</v>
      </c>
      <c r="P602" t="s">
        <v>26</v>
      </c>
      <c r="Q602" t="str">
        <f t="shared" si="9"/>
        <v>Apartment Construction Loan Program (previously the Rental Construction Financing Initiative (RCFi))Geneva PlaceNew Construction13746000</v>
      </c>
    </row>
    <row r="603" spans="1:17" x14ac:dyDescent="0.25">
      <c r="A603" s="1">
        <v>44260</v>
      </c>
      <c r="B603" t="s">
        <v>16</v>
      </c>
      <c r="C603" t="s">
        <v>590</v>
      </c>
      <c r="D603" t="s">
        <v>137</v>
      </c>
      <c r="E603" t="s">
        <v>18</v>
      </c>
      <c r="F603" t="s">
        <v>285</v>
      </c>
      <c r="G603" t="s">
        <v>36</v>
      </c>
      <c r="H603" s="2">
        <v>22850000</v>
      </c>
      <c r="I603" s="2">
        <v>0</v>
      </c>
      <c r="J603" s="2">
        <v>22850000</v>
      </c>
      <c r="K603" s="3">
        <v>87</v>
      </c>
      <c r="L603" s="4">
        <v>87</v>
      </c>
      <c r="M603" s="4">
        <v>9</v>
      </c>
      <c r="N603" s="5">
        <v>49.899858799999997</v>
      </c>
      <c r="O603">
        <v>-97.030121399999999</v>
      </c>
      <c r="P603" t="s">
        <v>26</v>
      </c>
      <c r="Q603" t="str">
        <f t="shared" si="9"/>
        <v>Apartment Construction Loan Program (previously the Rental Construction Financing Initiative (RCFi))Park City Commons - Building ONew Construction22850000</v>
      </c>
    </row>
    <row r="604" spans="1:17" x14ac:dyDescent="0.25">
      <c r="A604" s="1">
        <v>44239</v>
      </c>
      <c r="B604" t="s">
        <v>16</v>
      </c>
      <c r="C604" t="s">
        <v>591</v>
      </c>
      <c r="D604" t="s">
        <v>103</v>
      </c>
      <c r="E604" t="s">
        <v>18</v>
      </c>
      <c r="F604" t="s">
        <v>592</v>
      </c>
      <c r="G604" t="s">
        <v>36</v>
      </c>
      <c r="H604" s="2">
        <v>7600000</v>
      </c>
      <c r="I604" s="2">
        <v>0</v>
      </c>
      <c r="J604" s="2">
        <v>7600000</v>
      </c>
      <c r="K604" s="3">
        <v>25</v>
      </c>
      <c r="L604" s="4">
        <v>25</v>
      </c>
      <c r="M604" s="4">
        <v>3</v>
      </c>
      <c r="N604" s="5">
        <v>44.360331100000003</v>
      </c>
      <c r="O604">
        <v>-78.299678400000005</v>
      </c>
      <c r="P604" t="s">
        <v>26</v>
      </c>
      <c r="Q604" t="str">
        <f t="shared" si="9"/>
        <v>Apartment Construction Loan Program (previously the Rental Construction Financing Initiative (RCFi))3789 Water Street ApartmentsNew Construction7600000</v>
      </c>
    </row>
    <row r="605" spans="1:17" x14ac:dyDescent="0.25">
      <c r="A605" s="1">
        <v>44232</v>
      </c>
      <c r="B605" t="s">
        <v>16</v>
      </c>
      <c r="C605" t="s">
        <v>593</v>
      </c>
      <c r="D605" t="s">
        <v>103</v>
      </c>
      <c r="E605" t="s">
        <v>18</v>
      </c>
      <c r="F605" t="s">
        <v>36</v>
      </c>
      <c r="G605" t="s">
        <v>36</v>
      </c>
      <c r="H605" s="2">
        <v>8500000</v>
      </c>
      <c r="I605" s="2">
        <v>0</v>
      </c>
      <c r="J605" s="2">
        <v>8500000</v>
      </c>
      <c r="K605" s="3">
        <v>27</v>
      </c>
      <c r="L605" s="4">
        <v>27</v>
      </c>
      <c r="M605" s="4">
        <v>3</v>
      </c>
      <c r="N605" s="5">
        <v>44.284364199999999</v>
      </c>
      <c r="O605">
        <v>-78.351050700000002</v>
      </c>
      <c r="P605" t="s">
        <v>26</v>
      </c>
      <c r="Q605" t="str">
        <f t="shared" si="9"/>
        <v>Apartment Construction Loan Program (previously the Rental Construction Financing Initiative (RCFi))882 Whitefield DriveNew Construction8500000</v>
      </c>
    </row>
    <row r="606" spans="1:17" x14ac:dyDescent="0.25">
      <c r="A606" s="1">
        <v>44229</v>
      </c>
      <c r="B606" t="s">
        <v>16</v>
      </c>
      <c r="C606" t="s">
        <v>594</v>
      </c>
      <c r="D606" t="s">
        <v>595</v>
      </c>
      <c r="E606" t="s">
        <v>18</v>
      </c>
      <c r="F606" t="s">
        <v>596</v>
      </c>
      <c r="G606" t="s">
        <v>36</v>
      </c>
      <c r="H606" s="2">
        <v>5800000</v>
      </c>
      <c r="I606" s="2">
        <v>0</v>
      </c>
      <c r="J606" s="2">
        <v>5800000</v>
      </c>
      <c r="K606" s="3">
        <v>36</v>
      </c>
      <c r="L606" s="4">
        <v>36</v>
      </c>
      <c r="M606" s="4">
        <v>5</v>
      </c>
      <c r="N606" s="5">
        <v>52.975254999999997</v>
      </c>
      <c r="O606">
        <v>-113.375395</v>
      </c>
      <c r="P606" t="s">
        <v>26</v>
      </c>
      <c r="Q606" t="str">
        <f t="shared" si="9"/>
        <v>Apartment Construction Loan Program (previously the Rental Construction Financing Initiative (RCFi))Quantum ApartmentsNew Construction5800000</v>
      </c>
    </row>
    <row r="607" spans="1:17" x14ac:dyDescent="0.25">
      <c r="A607" s="1">
        <v>44225</v>
      </c>
      <c r="B607" t="s">
        <v>16</v>
      </c>
      <c r="C607" t="s">
        <v>597</v>
      </c>
      <c r="D607" t="s">
        <v>45</v>
      </c>
      <c r="E607" t="s">
        <v>18</v>
      </c>
      <c r="F607" t="s">
        <v>598</v>
      </c>
      <c r="G607" t="s">
        <v>36</v>
      </c>
      <c r="H607" s="2">
        <v>5000000</v>
      </c>
      <c r="I607" s="2">
        <v>0</v>
      </c>
      <c r="J607" s="2">
        <v>5000000</v>
      </c>
      <c r="K607" s="3">
        <v>28</v>
      </c>
      <c r="L607" s="4">
        <v>28</v>
      </c>
      <c r="M607" s="4">
        <v>28</v>
      </c>
      <c r="N607" s="5">
        <v>49.168947299999999</v>
      </c>
      <c r="O607">
        <v>-121.9616233</v>
      </c>
      <c r="P607" t="s">
        <v>26</v>
      </c>
      <c r="Q607" t="str">
        <f t="shared" si="9"/>
        <v>Apartment Construction Loan Program (previously the Rental Construction Financing Initiative (RCFi))9194 Edwards StreetNew Construction5000000</v>
      </c>
    </row>
    <row r="608" spans="1:17" x14ac:dyDescent="0.25">
      <c r="A608" s="1">
        <v>44158</v>
      </c>
      <c r="B608" t="s">
        <v>697</v>
      </c>
      <c r="C608" t="s">
        <v>599</v>
      </c>
      <c r="D608" t="s">
        <v>236</v>
      </c>
      <c r="E608" t="s">
        <v>18</v>
      </c>
      <c r="F608" t="s">
        <v>600</v>
      </c>
      <c r="G608" t="s">
        <v>40</v>
      </c>
      <c r="H608" s="2">
        <v>566400</v>
      </c>
      <c r="I608" s="2">
        <v>566400</v>
      </c>
      <c r="J608" s="2">
        <v>0</v>
      </c>
      <c r="K608" s="3">
        <v>14</v>
      </c>
      <c r="L608" s="4">
        <v>0</v>
      </c>
      <c r="M608" s="4">
        <v>0</v>
      </c>
      <c r="N608" s="5">
        <v>46.523136000000001</v>
      </c>
      <c r="O608">
        <v>-80.947513999999998</v>
      </c>
      <c r="P608" t="s">
        <v>21</v>
      </c>
      <c r="Q608" t="str">
        <f t="shared" si="9"/>
        <v>Federal Lands InitiativePlace 1310 Sparks PlaceNew Construction566400</v>
      </c>
    </row>
    <row r="609" spans="1:17" x14ac:dyDescent="0.25">
      <c r="A609" s="1">
        <v>44137</v>
      </c>
      <c r="B609" t="s">
        <v>16</v>
      </c>
      <c r="C609" t="s">
        <v>601</v>
      </c>
      <c r="D609" t="s">
        <v>37</v>
      </c>
      <c r="E609" t="s">
        <v>18</v>
      </c>
      <c r="F609" t="s">
        <v>602</v>
      </c>
      <c r="G609" t="s">
        <v>36</v>
      </c>
      <c r="H609" s="2">
        <v>24500000</v>
      </c>
      <c r="I609" s="2">
        <v>0</v>
      </c>
      <c r="J609" s="2">
        <v>24500000</v>
      </c>
      <c r="K609" s="3">
        <v>96</v>
      </c>
      <c r="L609" s="4">
        <v>96</v>
      </c>
      <c r="M609" s="4">
        <v>10</v>
      </c>
      <c r="N609" s="5">
        <v>51.0642262</v>
      </c>
      <c r="O609">
        <v>-114.1996259</v>
      </c>
      <c r="P609" t="s">
        <v>26</v>
      </c>
      <c r="Q609" t="str">
        <f t="shared" si="9"/>
        <v>Apartment Construction Loan Program (previously the Rental Construction Financing Initiative (RCFi))MulberryNew Construction24500000</v>
      </c>
    </row>
    <row r="610" spans="1:17" x14ac:dyDescent="0.25">
      <c r="A610" s="1">
        <v>44120</v>
      </c>
      <c r="B610" t="s">
        <v>16</v>
      </c>
      <c r="C610" t="s">
        <v>603</v>
      </c>
      <c r="D610" t="s">
        <v>37</v>
      </c>
      <c r="E610" t="s">
        <v>18</v>
      </c>
      <c r="F610" t="s">
        <v>490</v>
      </c>
      <c r="G610" t="s">
        <v>20</v>
      </c>
      <c r="H610" s="2">
        <v>15025000</v>
      </c>
      <c r="I610" s="2">
        <v>0</v>
      </c>
      <c r="J610" s="2">
        <v>15025000</v>
      </c>
      <c r="K610" s="3">
        <v>65</v>
      </c>
      <c r="L610" s="4">
        <v>65</v>
      </c>
      <c r="M610" s="4">
        <v>7</v>
      </c>
      <c r="N610" s="5">
        <v>51.075329400000001</v>
      </c>
      <c r="O610">
        <v>-113.9388057</v>
      </c>
      <c r="P610" t="s">
        <v>26</v>
      </c>
      <c r="Q610" t="str">
        <f t="shared" si="9"/>
        <v>Apartment Construction Loan Program (previously the Rental Construction Financing Initiative (RCFi))Pineridge - V1New Construction15025000</v>
      </c>
    </row>
    <row r="611" spans="1:17" x14ac:dyDescent="0.25">
      <c r="A611" s="1">
        <v>44092</v>
      </c>
      <c r="B611" t="s">
        <v>300</v>
      </c>
      <c r="C611" t="s">
        <v>604</v>
      </c>
      <c r="D611" t="s">
        <v>128</v>
      </c>
      <c r="F611" t="s">
        <v>605</v>
      </c>
      <c r="G611" t="s">
        <v>33</v>
      </c>
      <c r="H611" s="2">
        <v>20000000</v>
      </c>
      <c r="I611" s="2">
        <v>0</v>
      </c>
      <c r="J611" s="2">
        <v>20000000</v>
      </c>
      <c r="K611" s="3">
        <v>5000</v>
      </c>
      <c r="L611" s="4">
        <v>5000</v>
      </c>
      <c r="M611" s="4">
        <v>0</v>
      </c>
      <c r="N611" s="5">
        <v>49.374209499999999</v>
      </c>
      <c r="O611">
        <v>-121.4304274</v>
      </c>
      <c r="P611" t="s">
        <v>21</v>
      </c>
      <c r="Q611" t="str">
        <f t="shared" si="9"/>
        <v>Affordable Housing Innovation FundThe United Church of Canada National Land Strategy20000000</v>
      </c>
    </row>
    <row r="612" spans="1:17" x14ac:dyDescent="0.25">
      <c r="A612" s="1">
        <v>44090</v>
      </c>
      <c r="B612" t="s">
        <v>16</v>
      </c>
      <c r="C612" t="s">
        <v>606</v>
      </c>
      <c r="D612" t="s">
        <v>607</v>
      </c>
      <c r="E612" t="s">
        <v>18</v>
      </c>
      <c r="F612" t="s">
        <v>608</v>
      </c>
      <c r="G612" t="s">
        <v>20</v>
      </c>
      <c r="H612" s="2">
        <v>5100000</v>
      </c>
      <c r="I612" s="2">
        <v>0</v>
      </c>
      <c r="J612" s="2">
        <v>5100000</v>
      </c>
      <c r="K612" s="3">
        <v>40</v>
      </c>
      <c r="L612" s="4">
        <v>40</v>
      </c>
      <c r="M612" s="4">
        <v>4</v>
      </c>
      <c r="N612" s="5">
        <v>49.374209499999999</v>
      </c>
      <c r="O612">
        <v>-121.4304274</v>
      </c>
      <c r="P612" t="s">
        <v>26</v>
      </c>
      <c r="Q612" t="str">
        <f t="shared" si="9"/>
        <v>Apartment Construction Loan Program (previously the Rental Construction Financing Initiative (RCFi))1270 Ryder Street, Hope, BCNew Construction5100000</v>
      </c>
    </row>
    <row r="613" spans="1:17" x14ac:dyDescent="0.25">
      <c r="A613" s="1">
        <v>44068</v>
      </c>
      <c r="B613" t="s">
        <v>16</v>
      </c>
      <c r="C613" t="s">
        <v>609</v>
      </c>
      <c r="D613" t="s">
        <v>103</v>
      </c>
      <c r="E613" t="s">
        <v>18</v>
      </c>
      <c r="F613" t="s">
        <v>592</v>
      </c>
      <c r="G613" t="s">
        <v>36</v>
      </c>
      <c r="H613" s="2">
        <v>14000000</v>
      </c>
      <c r="I613" s="2">
        <v>0</v>
      </c>
      <c r="J613" s="2">
        <v>14000000</v>
      </c>
      <c r="K613" s="3">
        <v>46</v>
      </c>
      <c r="L613" s="4">
        <v>44</v>
      </c>
      <c r="M613" s="4">
        <v>5</v>
      </c>
      <c r="N613" s="5">
        <v>44.360331100000003</v>
      </c>
      <c r="O613">
        <v>-78.299678400000005</v>
      </c>
      <c r="P613" t="s">
        <v>26</v>
      </c>
      <c r="Q613" t="str">
        <f t="shared" si="9"/>
        <v>Apartment Construction Loan Program (previously the Rental Construction Financing Initiative (RCFi))Building TWO, 3789 Water Street, Peterborough OntarioNew Construction14000000</v>
      </c>
    </row>
    <row r="614" spans="1:17" x14ac:dyDescent="0.25">
      <c r="A614" s="1">
        <v>44060</v>
      </c>
      <c r="B614" t="s">
        <v>16</v>
      </c>
      <c r="C614" t="s">
        <v>610</v>
      </c>
      <c r="D614" t="s">
        <v>101</v>
      </c>
      <c r="E614" t="s">
        <v>18</v>
      </c>
      <c r="F614" t="s">
        <v>611</v>
      </c>
      <c r="G614" t="s">
        <v>36</v>
      </c>
      <c r="H614" s="2">
        <v>86400000</v>
      </c>
      <c r="I614" s="2">
        <v>0</v>
      </c>
      <c r="J614" s="2">
        <v>86400000</v>
      </c>
      <c r="K614" s="3">
        <v>250</v>
      </c>
      <c r="L614" s="4">
        <v>250</v>
      </c>
      <c r="M614" s="4">
        <v>38</v>
      </c>
      <c r="N614" s="5">
        <v>45.398385099999999</v>
      </c>
      <c r="O614">
        <v>-75.708506700000001</v>
      </c>
      <c r="P614" t="s">
        <v>21</v>
      </c>
      <c r="Q614" t="str">
        <f t="shared" si="9"/>
        <v>Apartment Construction Loan Program (previously the Rental Construction Financing Initiative (RCFi))SoHo Italia - OttawaNew Construction86400000</v>
      </c>
    </row>
    <row r="615" spans="1:17" x14ac:dyDescent="0.25">
      <c r="A615" s="1">
        <v>44057</v>
      </c>
      <c r="B615" t="s">
        <v>16</v>
      </c>
      <c r="C615" t="s">
        <v>612</v>
      </c>
      <c r="D615" t="s">
        <v>128</v>
      </c>
      <c r="E615" t="s">
        <v>18</v>
      </c>
      <c r="F615" t="s">
        <v>613</v>
      </c>
      <c r="G615" t="s">
        <v>36</v>
      </c>
      <c r="H615" s="2">
        <v>73000000</v>
      </c>
      <c r="I615" s="2">
        <v>0</v>
      </c>
      <c r="J615" s="2">
        <v>73000000</v>
      </c>
      <c r="K615" s="3">
        <v>233</v>
      </c>
      <c r="L615" s="4">
        <v>0</v>
      </c>
      <c r="M615" s="4">
        <v>54</v>
      </c>
      <c r="N615" s="5">
        <v>43.635194900000002</v>
      </c>
      <c r="O615">
        <v>-79.540457000000004</v>
      </c>
      <c r="P615" t="s">
        <v>26</v>
      </c>
      <c r="Q615" t="str">
        <f t="shared" si="9"/>
        <v>Apartment Construction Loan Program (previously the Rental Construction Financing Initiative (RCFi))The Kip District Rental BuildingNew Construction73000000</v>
      </c>
    </row>
    <row r="616" spans="1:17" x14ac:dyDescent="0.25">
      <c r="A616" s="1">
        <v>44047</v>
      </c>
      <c r="B616" t="s">
        <v>16</v>
      </c>
      <c r="C616" t="s">
        <v>614</v>
      </c>
      <c r="D616" t="s">
        <v>246</v>
      </c>
      <c r="E616" t="s">
        <v>18</v>
      </c>
      <c r="F616" t="s">
        <v>615</v>
      </c>
      <c r="G616" t="s">
        <v>36</v>
      </c>
      <c r="H616" s="2">
        <v>79000000</v>
      </c>
      <c r="I616" s="2">
        <v>0</v>
      </c>
      <c r="J616" s="2">
        <v>79000000</v>
      </c>
      <c r="K616" s="3">
        <v>216</v>
      </c>
      <c r="L616" s="4">
        <v>118</v>
      </c>
      <c r="M616" s="4">
        <v>22</v>
      </c>
      <c r="N616" s="5">
        <v>44.055897999999999</v>
      </c>
      <c r="O616">
        <v>-79.471553</v>
      </c>
      <c r="P616" t="s">
        <v>26</v>
      </c>
      <c r="Q616" t="str">
        <f t="shared" si="9"/>
        <v>Apartment Construction Loan Program (previously the Rental Construction Financing Initiative (RCFi))175 Deerfield - Phase 1New Construction79000000</v>
      </c>
    </row>
    <row r="617" spans="1:17" x14ac:dyDescent="0.25">
      <c r="A617" s="1">
        <v>43985</v>
      </c>
      <c r="B617" t="s">
        <v>16</v>
      </c>
      <c r="C617" t="s">
        <v>616</v>
      </c>
      <c r="D617" t="s">
        <v>128</v>
      </c>
      <c r="E617" t="s">
        <v>18</v>
      </c>
      <c r="F617" t="s">
        <v>617</v>
      </c>
      <c r="G617" t="s">
        <v>36</v>
      </c>
      <c r="H617" s="2">
        <v>147500000</v>
      </c>
      <c r="I617" s="2">
        <v>0</v>
      </c>
      <c r="J617" s="2">
        <v>147500000</v>
      </c>
      <c r="K617" s="3">
        <v>514</v>
      </c>
      <c r="L617" s="4">
        <v>324</v>
      </c>
      <c r="M617" s="4">
        <v>77</v>
      </c>
      <c r="N617" s="5">
        <v>43.750276700000001</v>
      </c>
      <c r="O617">
        <v>-79.541665100000003</v>
      </c>
      <c r="P617" t="s">
        <v>21</v>
      </c>
      <c r="Q617" t="str">
        <f t="shared" si="9"/>
        <v>Apartment Construction Loan Program (previously the Rental Construction Financing Initiative (RCFi))Casa Emery Village Phase 2New Construction147500000</v>
      </c>
    </row>
    <row r="618" spans="1:17" x14ac:dyDescent="0.25">
      <c r="A618" s="1">
        <v>43950</v>
      </c>
      <c r="B618" t="s">
        <v>300</v>
      </c>
      <c r="C618" t="s">
        <v>618</v>
      </c>
      <c r="D618" t="s">
        <v>128</v>
      </c>
      <c r="E618" t="s">
        <v>18</v>
      </c>
      <c r="F618" t="s">
        <v>619</v>
      </c>
      <c r="G618" t="s">
        <v>40</v>
      </c>
      <c r="H618" s="2">
        <v>18750000</v>
      </c>
      <c r="I618" s="2">
        <v>12500000</v>
      </c>
      <c r="J618" s="2">
        <v>6250000</v>
      </c>
      <c r="K618" s="3">
        <v>250</v>
      </c>
      <c r="L618" s="4">
        <v>250</v>
      </c>
      <c r="M618" s="4">
        <v>0</v>
      </c>
      <c r="N618" s="5">
        <v>46.889600000000002</v>
      </c>
      <c r="O618">
        <v>-71.290300000000002</v>
      </c>
      <c r="P618" t="s">
        <v>21</v>
      </c>
      <c r="Q618" t="str">
        <f t="shared" si="9"/>
        <v>Affordable Housing Innovation FundToronto's Modular Housing Pathways Initiative: Transitioning from Homelessness to SuccessNew Construction18750000</v>
      </c>
    </row>
    <row r="619" spans="1:17" x14ac:dyDescent="0.25">
      <c r="A619" s="1">
        <v>43892</v>
      </c>
      <c r="B619" t="s">
        <v>16</v>
      </c>
      <c r="C619" t="s">
        <v>620</v>
      </c>
      <c r="D619" t="s">
        <v>287</v>
      </c>
      <c r="E619" t="s">
        <v>18</v>
      </c>
      <c r="F619" t="s">
        <v>281</v>
      </c>
      <c r="G619" t="s">
        <v>36</v>
      </c>
      <c r="H619" s="2">
        <v>31500000</v>
      </c>
      <c r="I619" s="2">
        <v>0</v>
      </c>
      <c r="J619" s="2">
        <v>31500000</v>
      </c>
      <c r="K619" s="3">
        <v>120</v>
      </c>
      <c r="L619" s="4">
        <v>120</v>
      </c>
      <c r="M619" s="4">
        <v>12</v>
      </c>
      <c r="N619" s="5">
        <v>48.447544999999998</v>
      </c>
      <c r="O619">
        <v>-123.505489</v>
      </c>
      <c r="P619" t="s">
        <v>26</v>
      </c>
      <c r="Q619" t="str">
        <f t="shared" si="9"/>
        <v>Apartment Construction Loan Program (previously the Rental Construction Financing Initiative (RCFi))Orono AveNew Construction31500000</v>
      </c>
    </row>
    <row r="620" spans="1:17" x14ac:dyDescent="0.25">
      <c r="A620" s="1">
        <v>43889</v>
      </c>
      <c r="B620" t="s">
        <v>16</v>
      </c>
      <c r="C620" t="s">
        <v>621</v>
      </c>
      <c r="D620" t="s">
        <v>622</v>
      </c>
      <c r="E620" t="s">
        <v>18</v>
      </c>
      <c r="F620" t="s">
        <v>379</v>
      </c>
      <c r="G620" t="s">
        <v>20</v>
      </c>
      <c r="H620" s="2">
        <v>14754000</v>
      </c>
      <c r="I620" s="2">
        <v>0</v>
      </c>
      <c r="J620" s="2">
        <v>14754000</v>
      </c>
      <c r="K620" s="3">
        <v>73</v>
      </c>
      <c r="L620" s="4">
        <v>73</v>
      </c>
      <c r="M620" s="4">
        <v>8</v>
      </c>
      <c r="N620" s="5">
        <v>44.7230591</v>
      </c>
      <c r="O620">
        <v>-63.706866599999998</v>
      </c>
      <c r="P620" t="s">
        <v>26</v>
      </c>
      <c r="Q620" t="str">
        <f t="shared" si="9"/>
        <v>Apartment Construction Loan Program (previously the Rental Construction Financing Initiative (RCFi))Affordable Retirement LivingNew Construction14754000</v>
      </c>
    </row>
    <row r="621" spans="1:17" x14ac:dyDescent="0.25">
      <c r="A621" s="1">
        <v>43880</v>
      </c>
      <c r="B621" t="s">
        <v>16</v>
      </c>
      <c r="C621" t="s">
        <v>623</v>
      </c>
      <c r="D621" t="s">
        <v>101</v>
      </c>
      <c r="E621" t="s">
        <v>18</v>
      </c>
      <c r="F621" t="s">
        <v>624</v>
      </c>
      <c r="G621" t="s">
        <v>36</v>
      </c>
      <c r="H621" s="2">
        <v>115000000</v>
      </c>
      <c r="I621" s="2">
        <v>0</v>
      </c>
      <c r="J621" s="2">
        <v>115000000</v>
      </c>
      <c r="K621" s="3">
        <v>321</v>
      </c>
      <c r="L621" s="4">
        <v>321</v>
      </c>
      <c r="M621" s="4">
        <v>33</v>
      </c>
      <c r="N621" s="5">
        <v>45.418121800000002</v>
      </c>
      <c r="O621">
        <v>-75.705120800000003</v>
      </c>
      <c r="P621" t="s">
        <v>21</v>
      </c>
      <c r="Q621" t="str">
        <f t="shared" si="9"/>
        <v>Apartment Construction Loan Program (previously the Rental Construction Financing Initiative (RCFi))Claridge MoonNew Construction115000000</v>
      </c>
    </row>
    <row r="622" spans="1:17" x14ac:dyDescent="0.25">
      <c r="A622" s="1">
        <v>43846</v>
      </c>
      <c r="B622" t="s">
        <v>16</v>
      </c>
      <c r="C622" t="s">
        <v>625</v>
      </c>
      <c r="D622" t="s">
        <v>128</v>
      </c>
      <c r="E622" t="s">
        <v>18</v>
      </c>
      <c r="F622" t="s">
        <v>626</v>
      </c>
      <c r="G622" t="s">
        <v>36</v>
      </c>
      <c r="H622" s="2">
        <v>200000000</v>
      </c>
      <c r="I622" s="2">
        <v>0</v>
      </c>
      <c r="J622" s="2">
        <v>200000000</v>
      </c>
      <c r="K622" s="3">
        <v>916</v>
      </c>
      <c r="L622" s="4">
        <v>394</v>
      </c>
      <c r="M622" s="4">
        <v>139</v>
      </c>
      <c r="N622" s="5">
        <v>43.672522000000001</v>
      </c>
      <c r="O622">
        <v>-79.374059500000001</v>
      </c>
      <c r="P622" t="s">
        <v>21</v>
      </c>
      <c r="Q622" t="str">
        <f t="shared" si="9"/>
        <v>Apartment Construction Loan Program (previously the Rental Construction Financing Initiative (RCFi))Mirvish Village - V1New Construction200000000</v>
      </c>
    </row>
    <row r="623" spans="1:17" x14ac:dyDescent="0.25">
      <c r="A623" s="1">
        <v>43838</v>
      </c>
      <c r="B623" t="s">
        <v>16</v>
      </c>
      <c r="C623" t="s">
        <v>627</v>
      </c>
      <c r="D623" t="s">
        <v>81</v>
      </c>
      <c r="E623" t="s">
        <v>18</v>
      </c>
      <c r="F623" t="s">
        <v>628</v>
      </c>
      <c r="G623" t="s">
        <v>36</v>
      </c>
      <c r="H623" s="2">
        <v>130000000</v>
      </c>
      <c r="I623" s="2">
        <v>0</v>
      </c>
      <c r="J623" s="2">
        <v>130000000</v>
      </c>
      <c r="K623" s="3">
        <v>420</v>
      </c>
      <c r="L623" s="4">
        <v>0</v>
      </c>
      <c r="M623" s="4">
        <v>66</v>
      </c>
      <c r="N623" s="5">
        <v>42.985387500000002</v>
      </c>
      <c r="O623">
        <v>-81.253352399999997</v>
      </c>
      <c r="P623" t="s">
        <v>21</v>
      </c>
      <c r="Q623" t="str">
        <f t="shared" si="9"/>
        <v>Apartment Construction Loan Program (previously the Rental Construction Financing Initiative (RCFi))Centro (495 Talbot Street &amp; 110 Fullarton Street)New Construction130000000</v>
      </c>
    </row>
    <row r="624" spans="1:17" x14ac:dyDescent="0.25">
      <c r="A624" s="1">
        <v>43801</v>
      </c>
      <c r="B624" t="s">
        <v>16</v>
      </c>
      <c r="C624" t="s">
        <v>629</v>
      </c>
      <c r="D624" t="s">
        <v>310</v>
      </c>
      <c r="E624" t="s">
        <v>18</v>
      </c>
      <c r="F624" t="s">
        <v>314</v>
      </c>
      <c r="G624" t="s">
        <v>36</v>
      </c>
      <c r="H624" s="2">
        <v>41750000</v>
      </c>
      <c r="I624" s="2">
        <v>0</v>
      </c>
      <c r="J624" s="2">
        <v>41750000</v>
      </c>
      <c r="K624" s="3">
        <v>199</v>
      </c>
      <c r="L624" s="4">
        <v>199</v>
      </c>
      <c r="M624" s="4">
        <v>20</v>
      </c>
      <c r="N624" s="5">
        <v>45.696393800000003</v>
      </c>
      <c r="O624">
        <v>-73.780271900000002</v>
      </c>
      <c r="P624" t="s">
        <v>26</v>
      </c>
      <c r="Q624" t="str">
        <f t="shared" si="9"/>
        <v>Apartment Construction Loan Program (previously the Rental Construction Financing Initiative (RCFi))Apero ph3-4New Construction41750000</v>
      </c>
    </row>
    <row r="625" spans="1:17" x14ac:dyDescent="0.25">
      <c r="A625" s="1">
        <v>43771</v>
      </c>
      <c r="B625" t="s">
        <v>300</v>
      </c>
      <c r="C625" t="s">
        <v>630</v>
      </c>
      <c r="D625" t="s">
        <v>117</v>
      </c>
      <c r="E625" t="s">
        <v>18</v>
      </c>
      <c r="F625" t="s">
        <v>631</v>
      </c>
      <c r="G625" t="s">
        <v>38</v>
      </c>
      <c r="H625" s="2">
        <v>40000000</v>
      </c>
      <c r="I625" s="2">
        <v>40000000</v>
      </c>
      <c r="J625" s="2">
        <v>0</v>
      </c>
      <c r="K625" s="3">
        <v>1474</v>
      </c>
      <c r="L625" s="4">
        <v>752</v>
      </c>
      <c r="M625" s="4">
        <v>73</v>
      </c>
      <c r="N625" s="5">
        <v>48.436830100000002</v>
      </c>
      <c r="O625">
        <v>-123.3588407</v>
      </c>
      <c r="P625" t="s">
        <v>21</v>
      </c>
      <c r="Q625" t="str">
        <f t="shared" si="9"/>
        <v>Affordable Housing Innovation FundRegional Housing First Program (RHFP)New Construction40000000</v>
      </c>
    </row>
    <row r="626" spans="1:17" x14ac:dyDescent="0.25">
      <c r="A626" s="1">
        <v>43771</v>
      </c>
      <c r="B626" t="s">
        <v>300</v>
      </c>
      <c r="C626" t="s">
        <v>630</v>
      </c>
      <c r="D626" t="s">
        <v>117</v>
      </c>
      <c r="E626" t="s">
        <v>18</v>
      </c>
      <c r="F626" t="s">
        <v>631</v>
      </c>
      <c r="G626" t="s">
        <v>38</v>
      </c>
      <c r="H626" s="2">
        <v>40000000</v>
      </c>
      <c r="I626" s="2">
        <v>40000000</v>
      </c>
      <c r="J626" s="2">
        <v>0</v>
      </c>
      <c r="K626" s="3">
        <v>1474</v>
      </c>
      <c r="L626" s="4">
        <v>752</v>
      </c>
      <c r="M626" s="4">
        <v>73</v>
      </c>
      <c r="N626" s="5">
        <v>49.265102599999999</v>
      </c>
      <c r="O626">
        <v>-117.65122940000001</v>
      </c>
      <c r="P626" t="s">
        <v>21</v>
      </c>
      <c r="Q626" t="str">
        <f t="shared" si="9"/>
        <v>Affordable Housing Innovation FundRegional Housing First Program (RHFP)New Construction40000000</v>
      </c>
    </row>
    <row r="627" spans="1:17" x14ac:dyDescent="0.25">
      <c r="A627" s="1">
        <v>43771</v>
      </c>
      <c r="B627" t="s">
        <v>300</v>
      </c>
      <c r="C627" t="s">
        <v>632</v>
      </c>
      <c r="D627" t="s">
        <v>129</v>
      </c>
      <c r="E627" t="s">
        <v>18</v>
      </c>
      <c r="F627" t="s">
        <v>633</v>
      </c>
      <c r="G627" t="s">
        <v>38</v>
      </c>
      <c r="H627" s="2">
        <v>6000000</v>
      </c>
      <c r="I627" s="2">
        <v>6000000</v>
      </c>
      <c r="J627" s="2">
        <v>0</v>
      </c>
      <c r="K627" s="3">
        <v>2420</v>
      </c>
      <c r="L627" s="4">
        <v>2420</v>
      </c>
      <c r="M627" s="4">
        <v>0</v>
      </c>
      <c r="N627" s="5">
        <v>49.277534000000003</v>
      </c>
      <c r="O627">
        <v>-123.09724370000001</v>
      </c>
      <c r="P627" t="s">
        <v>21</v>
      </c>
      <c r="Q627" t="str">
        <f t="shared" si="9"/>
        <v>Affordable Housing Innovation FundVancity Pre-Construction Equity Loan FundNew Construction6000000</v>
      </c>
    </row>
    <row r="628" spans="1:17" x14ac:dyDescent="0.25">
      <c r="A628" s="1">
        <v>43771</v>
      </c>
      <c r="B628" t="s">
        <v>300</v>
      </c>
      <c r="C628" t="s">
        <v>632</v>
      </c>
      <c r="D628" t="s">
        <v>129</v>
      </c>
      <c r="E628" t="s">
        <v>18</v>
      </c>
      <c r="F628" t="s">
        <v>633</v>
      </c>
      <c r="G628" t="s">
        <v>38</v>
      </c>
      <c r="H628" s="2">
        <v>6000000</v>
      </c>
      <c r="I628" s="2">
        <v>6000000</v>
      </c>
      <c r="J628" s="2">
        <v>0</v>
      </c>
      <c r="K628" s="3">
        <v>2420</v>
      </c>
      <c r="L628" s="4">
        <v>2420</v>
      </c>
      <c r="M628" s="4">
        <v>0</v>
      </c>
      <c r="N628" s="5">
        <v>49.279946000000002</v>
      </c>
      <c r="O628">
        <v>-123.111237</v>
      </c>
      <c r="P628" t="s">
        <v>21</v>
      </c>
      <c r="Q628" t="str">
        <f t="shared" si="9"/>
        <v>Affordable Housing Innovation FundVancity Pre-Construction Equity Loan FundNew Construction6000000</v>
      </c>
    </row>
    <row r="629" spans="1:17" x14ac:dyDescent="0.25">
      <c r="A629" s="1">
        <v>43771</v>
      </c>
      <c r="B629" t="s">
        <v>16</v>
      </c>
      <c r="C629" t="s">
        <v>634</v>
      </c>
      <c r="D629" t="s">
        <v>81</v>
      </c>
      <c r="E629" t="s">
        <v>18</v>
      </c>
      <c r="F629" t="s">
        <v>635</v>
      </c>
      <c r="G629" t="s">
        <v>20</v>
      </c>
      <c r="H629" s="2">
        <v>4400000</v>
      </c>
      <c r="I629" s="2">
        <v>0</v>
      </c>
      <c r="J629" s="2">
        <v>4400000</v>
      </c>
      <c r="K629" s="3">
        <v>54</v>
      </c>
      <c r="L629" s="4">
        <v>50</v>
      </c>
      <c r="M629" s="4">
        <v>6</v>
      </c>
      <c r="N629" s="5">
        <v>42.966037999999998</v>
      </c>
      <c r="O629">
        <v>-81.226679700000005</v>
      </c>
      <c r="P629" t="s">
        <v>26</v>
      </c>
      <c r="Q629" t="str">
        <f t="shared" si="9"/>
        <v>Apartment Construction Loan Program (previously the Rental Construction Financing Initiative (RCFi))770 Whetter AvenueNew Construction4400000</v>
      </c>
    </row>
    <row r="630" spans="1:17" x14ac:dyDescent="0.25">
      <c r="A630" s="1">
        <v>43771</v>
      </c>
      <c r="B630" t="s">
        <v>16</v>
      </c>
      <c r="C630" t="s">
        <v>636</v>
      </c>
      <c r="D630" t="s">
        <v>512</v>
      </c>
      <c r="E630" t="s">
        <v>18</v>
      </c>
      <c r="F630" t="s">
        <v>637</v>
      </c>
      <c r="G630" t="s">
        <v>36</v>
      </c>
      <c r="H630" s="2">
        <v>59923500</v>
      </c>
      <c r="I630" s="2">
        <v>0</v>
      </c>
      <c r="J630" s="2">
        <v>59923500</v>
      </c>
      <c r="K630" s="3">
        <v>308</v>
      </c>
      <c r="L630" s="4">
        <v>308</v>
      </c>
      <c r="M630" s="4">
        <v>49</v>
      </c>
      <c r="N630" s="5">
        <v>43.844844100000003</v>
      </c>
      <c r="O630">
        <v>-79.014164500000007</v>
      </c>
      <c r="P630" t="s">
        <v>26</v>
      </c>
      <c r="Q630" t="str">
        <f t="shared" si="9"/>
        <v>Apartment Construction Loan Program (previously the Rental Construction Financing Initiative (RCFi))Vision Tower Bayly SquareNew Construction59923500</v>
      </c>
    </row>
    <row r="631" spans="1:17" x14ac:dyDescent="0.25">
      <c r="A631" s="1">
        <v>43705</v>
      </c>
      <c r="B631" t="s">
        <v>16</v>
      </c>
      <c r="C631" t="s">
        <v>638</v>
      </c>
      <c r="D631" t="s">
        <v>101</v>
      </c>
      <c r="E631" t="s">
        <v>18</v>
      </c>
      <c r="F631" t="s">
        <v>639</v>
      </c>
      <c r="G631" t="s">
        <v>20</v>
      </c>
      <c r="H631" s="2">
        <v>7840296</v>
      </c>
      <c r="I631" s="2">
        <v>0</v>
      </c>
      <c r="J631" s="2">
        <v>7840296</v>
      </c>
      <c r="K631" s="3">
        <v>58</v>
      </c>
      <c r="L631" s="4">
        <v>58</v>
      </c>
      <c r="M631" s="4">
        <v>10</v>
      </c>
      <c r="N631" s="5">
        <v>45.399562500000002</v>
      </c>
      <c r="O631">
        <v>-75.699919199999997</v>
      </c>
      <c r="P631" t="s">
        <v>26</v>
      </c>
      <c r="Q631" t="str">
        <f t="shared" si="9"/>
        <v>Apartment Construction Loan Program (previously the Rental Construction Financing Initiative (RCFi))567 Cambridge Street S. - 58 Unit AdditionNew Construction7840296</v>
      </c>
    </row>
    <row r="632" spans="1:17" x14ac:dyDescent="0.25">
      <c r="A632" s="1">
        <v>43698</v>
      </c>
      <c r="B632" t="s">
        <v>300</v>
      </c>
      <c r="C632" t="s">
        <v>640</v>
      </c>
      <c r="D632" t="s">
        <v>129</v>
      </c>
      <c r="E632" t="s">
        <v>18</v>
      </c>
      <c r="F632" t="s">
        <v>75</v>
      </c>
      <c r="G632" t="s">
        <v>20</v>
      </c>
      <c r="H632" s="2">
        <v>20000000</v>
      </c>
      <c r="I632" s="2">
        <v>20000000</v>
      </c>
      <c r="J632" s="2">
        <v>0</v>
      </c>
      <c r="K632" s="3">
        <v>2000</v>
      </c>
      <c r="L632" s="4">
        <v>2000</v>
      </c>
      <c r="M632" s="4">
        <v>0</v>
      </c>
      <c r="N632" s="5">
        <v>46.309100000000001</v>
      </c>
      <c r="O632">
        <v>-79.460800000000006</v>
      </c>
      <c r="P632" t="s">
        <v>21</v>
      </c>
      <c r="Q632" t="str">
        <f t="shared" si="9"/>
        <v>Affordable Housing Innovation FundCommunity Based Financing Authority for Regeneration and Building of Canadian Affordable HousingNew Construction20000000</v>
      </c>
    </row>
    <row r="633" spans="1:17" x14ac:dyDescent="0.25">
      <c r="A633" s="1">
        <v>43697</v>
      </c>
      <c r="B633" t="s">
        <v>16</v>
      </c>
      <c r="C633" t="s">
        <v>641</v>
      </c>
      <c r="D633" t="s">
        <v>199</v>
      </c>
      <c r="E633" t="s">
        <v>18</v>
      </c>
      <c r="F633" t="s">
        <v>642</v>
      </c>
      <c r="G633" t="s">
        <v>36</v>
      </c>
      <c r="H633" s="2">
        <v>13250000</v>
      </c>
      <c r="I633" s="2">
        <v>0</v>
      </c>
      <c r="J633" s="2">
        <v>13250000</v>
      </c>
      <c r="K633" s="3">
        <v>60</v>
      </c>
      <c r="L633" s="4">
        <v>60</v>
      </c>
      <c r="M633" s="4">
        <v>6</v>
      </c>
      <c r="N633" s="5">
        <v>48.424489000000001</v>
      </c>
      <c r="O633">
        <v>-123.361631</v>
      </c>
      <c r="P633" t="s">
        <v>26</v>
      </c>
      <c r="Q633" t="str">
        <f t="shared" si="9"/>
        <v>Apartment Construction Loan Program (previously the Rental Construction Financing Initiative (RCFi))The Sawyer Building: 840 Fort StreetNew Construction13250000</v>
      </c>
    </row>
    <row r="634" spans="1:17" x14ac:dyDescent="0.25">
      <c r="A634" s="1">
        <v>43684</v>
      </c>
      <c r="B634" t="s">
        <v>16</v>
      </c>
      <c r="C634" t="s">
        <v>643</v>
      </c>
      <c r="D634" t="s">
        <v>129</v>
      </c>
      <c r="E634" t="s">
        <v>18</v>
      </c>
      <c r="F634" t="s">
        <v>644</v>
      </c>
      <c r="G634" t="s">
        <v>20</v>
      </c>
      <c r="H634" s="2">
        <v>53000000</v>
      </c>
      <c r="I634" s="2">
        <v>0</v>
      </c>
      <c r="J634" s="2">
        <v>53000000</v>
      </c>
      <c r="K634" s="3">
        <v>140</v>
      </c>
      <c r="L634" s="4">
        <v>59</v>
      </c>
      <c r="M634" s="4">
        <v>14</v>
      </c>
      <c r="N634" s="5">
        <v>49.207670299999997</v>
      </c>
      <c r="O634">
        <v>-123.039755</v>
      </c>
      <c r="P634" t="s">
        <v>26</v>
      </c>
      <c r="Q634" t="str">
        <f t="shared" si="9"/>
        <v>Apartment Construction Loan Program (previously the Rental Construction Financing Initiative (RCFi))3183 &amp; 3245 Pierview Cres.New Construction53000000</v>
      </c>
    </row>
    <row r="635" spans="1:17" x14ac:dyDescent="0.25">
      <c r="A635" s="1">
        <v>43679</v>
      </c>
      <c r="B635" t="s">
        <v>16</v>
      </c>
      <c r="C635" t="s">
        <v>645</v>
      </c>
      <c r="D635" t="s">
        <v>129</v>
      </c>
      <c r="E635" t="s">
        <v>18</v>
      </c>
      <c r="F635" t="s">
        <v>19</v>
      </c>
      <c r="G635" t="s">
        <v>20</v>
      </c>
      <c r="H635" s="2">
        <v>48500000</v>
      </c>
      <c r="I635" s="2">
        <v>0</v>
      </c>
      <c r="J635" s="2">
        <v>48500000</v>
      </c>
      <c r="K635" s="3">
        <v>145</v>
      </c>
      <c r="L635" s="4">
        <v>94</v>
      </c>
      <c r="M635" s="4">
        <v>24</v>
      </c>
      <c r="N635" s="5">
        <v>49.265352999999998</v>
      </c>
      <c r="O635">
        <v>-123.101354</v>
      </c>
      <c r="P635" t="s">
        <v>26</v>
      </c>
      <c r="Q635" t="str">
        <f t="shared" si="9"/>
        <v>Apartment Construction Loan Program (previously the Rental Construction Financing Initiative (RCFi))188 East 6th Avenue, VancouverNew Construction48500000</v>
      </c>
    </row>
    <row r="636" spans="1:17" x14ac:dyDescent="0.25">
      <c r="A636" s="1">
        <v>43671</v>
      </c>
      <c r="B636" t="s">
        <v>16</v>
      </c>
      <c r="C636" t="s">
        <v>646</v>
      </c>
      <c r="D636" t="s">
        <v>55</v>
      </c>
      <c r="E636" t="s">
        <v>18</v>
      </c>
      <c r="F636" t="s">
        <v>647</v>
      </c>
      <c r="G636" t="s">
        <v>36</v>
      </c>
      <c r="H636" s="2">
        <v>9700000</v>
      </c>
      <c r="I636" s="2">
        <v>0</v>
      </c>
      <c r="J636" s="2">
        <v>9700000</v>
      </c>
      <c r="K636" s="3">
        <v>40</v>
      </c>
      <c r="L636" s="4">
        <v>40</v>
      </c>
      <c r="M636" s="4">
        <v>4</v>
      </c>
      <c r="N636" s="5">
        <v>53.531346200000002</v>
      </c>
      <c r="O636">
        <v>-113.6759174</v>
      </c>
      <c r="P636" t="s">
        <v>26</v>
      </c>
      <c r="Q636" t="str">
        <f t="shared" si="9"/>
        <v>Apartment Construction Loan Program (previously the Rental Construction Financing Initiative (RCFi))Affordable Rental Townhomes in Webber GreensNew Construction9700000</v>
      </c>
    </row>
    <row r="637" spans="1:17" x14ac:dyDescent="0.25">
      <c r="A637" s="1">
        <v>43661</v>
      </c>
      <c r="B637" t="s">
        <v>300</v>
      </c>
      <c r="C637" t="s">
        <v>648</v>
      </c>
      <c r="D637" t="s">
        <v>134</v>
      </c>
      <c r="E637" t="s">
        <v>18</v>
      </c>
      <c r="F637" t="s">
        <v>425</v>
      </c>
      <c r="G637" t="s">
        <v>40</v>
      </c>
      <c r="H637" s="2">
        <v>1725000</v>
      </c>
      <c r="I637" s="2">
        <v>0</v>
      </c>
      <c r="J637" s="2">
        <v>1725000</v>
      </c>
      <c r="K637" s="3">
        <v>24</v>
      </c>
      <c r="L637" s="4">
        <v>24</v>
      </c>
      <c r="M637" s="4">
        <v>0</v>
      </c>
      <c r="N637" s="5">
        <v>43.199994199999999</v>
      </c>
      <c r="O637">
        <v>-79.871961400000004</v>
      </c>
      <c r="P637" t="s">
        <v>26</v>
      </c>
      <c r="Q637" t="str">
        <f t="shared" si="9"/>
        <v>Affordable Housing Innovation FundWHA Passive House Employee ApartmentsNew Construction1725000</v>
      </c>
    </row>
    <row r="638" spans="1:17" x14ac:dyDescent="0.25">
      <c r="A638" s="1">
        <v>43661</v>
      </c>
      <c r="B638" t="s">
        <v>16</v>
      </c>
      <c r="C638" t="s">
        <v>649</v>
      </c>
      <c r="D638" t="s">
        <v>134</v>
      </c>
      <c r="E638" t="s">
        <v>18</v>
      </c>
      <c r="F638" t="s">
        <v>650</v>
      </c>
      <c r="G638" t="s">
        <v>40</v>
      </c>
      <c r="H638" s="2">
        <v>7300000</v>
      </c>
      <c r="I638" s="2">
        <v>0</v>
      </c>
      <c r="J638" s="2">
        <v>7300000</v>
      </c>
      <c r="K638" s="3">
        <v>24</v>
      </c>
      <c r="L638" s="4">
        <v>17</v>
      </c>
      <c r="M638" s="4">
        <v>4</v>
      </c>
      <c r="N638" s="5">
        <v>50.080277000000002</v>
      </c>
      <c r="O638">
        <v>-123.0404575</v>
      </c>
      <c r="P638" t="s">
        <v>26</v>
      </c>
      <c r="Q638" t="str">
        <f t="shared" si="9"/>
        <v>Apartment Construction Loan Program (previously the Rental Construction Financing Initiative (RCFi))Legacy Way Passive House Rental Apartment BuildlingNew Construction7300000</v>
      </c>
    </row>
    <row r="639" spans="1:17" x14ac:dyDescent="0.25">
      <c r="A639" s="1">
        <v>43643</v>
      </c>
      <c r="B639" t="s">
        <v>16</v>
      </c>
      <c r="C639" t="s">
        <v>651</v>
      </c>
      <c r="D639" t="s">
        <v>128</v>
      </c>
      <c r="E639" t="s">
        <v>18</v>
      </c>
      <c r="F639" t="s">
        <v>652</v>
      </c>
      <c r="G639" t="s">
        <v>36</v>
      </c>
      <c r="H639" s="2">
        <v>357000000</v>
      </c>
      <c r="I639" s="2">
        <v>0</v>
      </c>
      <c r="J639" s="2">
        <v>357000000</v>
      </c>
      <c r="K639" s="3">
        <v>770</v>
      </c>
      <c r="L639" s="4">
        <v>0</v>
      </c>
      <c r="M639" s="4">
        <v>231</v>
      </c>
      <c r="N639" s="5">
        <v>43.651457399999998</v>
      </c>
      <c r="O639">
        <v>-79.355834700000003</v>
      </c>
      <c r="P639" t="s">
        <v>21</v>
      </c>
      <c r="Q639" t="str">
        <f t="shared" si="9"/>
        <v>Apartment Construction Loan Program (previously the Rental Construction Financing Initiative (RCFi))Ontario LandsNew Construction357000000</v>
      </c>
    </row>
    <row r="640" spans="1:17" x14ac:dyDescent="0.25">
      <c r="A640" s="1">
        <v>43625</v>
      </c>
      <c r="B640" t="s">
        <v>16</v>
      </c>
      <c r="C640" t="s">
        <v>653</v>
      </c>
      <c r="D640" t="s">
        <v>124</v>
      </c>
      <c r="E640" t="s">
        <v>18</v>
      </c>
      <c r="F640" t="s">
        <v>654</v>
      </c>
      <c r="G640" t="s">
        <v>36</v>
      </c>
      <c r="H640" s="2">
        <v>45375000</v>
      </c>
      <c r="I640" s="2">
        <v>0</v>
      </c>
      <c r="J640" s="2">
        <v>45375000</v>
      </c>
      <c r="K640" s="3">
        <v>118</v>
      </c>
      <c r="L640" s="4">
        <v>94</v>
      </c>
      <c r="M640" s="4">
        <v>12</v>
      </c>
      <c r="N640" s="5">
        <v>49.036126000000003</v>
      </c>
      <c r="O640">
        <v>-122.80149400000001</v>
      </c>
      <c r="P640" t="s">
        <v>26</v>
      </c>
      <c r="Q640" t="str">
        <f t="shared" si="9"/>
        <v>Apartment Construction Loan Program (previously the Rental Construction Financing Initiative (RCFi))AldenNew Construction45375000</v>
      </c>
    </row>
    <row r="641" spans="1:17" x14ac:dyDescent="0.25">
      <c r="A641" s="1">
        <v>43606</v>
      </c>
      <c r="B641" t="s">
        <v>300</v>
      </c>
      <c r="C641" t="s">
        <v>655</v>
      </c>
      <c r="D641" t="s">
        <v>68</v>
      </c>
      <c r="E641" t="s">
        <v>18</v>
      </c>
      <c r="F641" t="s">
        <v>656</v>
      </c>
      <c r="G641" t="s">
        <v>40</v>
      </c>
      <c r="H641" s="2">
        <v>3650000</v>
      </c>
      <c r="I641" s="2">
        <v>1000000</v>
      </c>
      <c r="J641" s="2">
        <v>2650000</v>
      </c>
      <c r="K641" s="3">
        <v>146</v>
      </c>
      <c r="L641" s="4">
        <v>146</v>
      </c>
      <c r="M641" s="4">
        <v>0</v>
      </c>
      <c r="N641" s="5">
        <v>49.374285499999999</v>
      </c>
      <c r="O641">
        <v>-121.430279</v>
      </c>
      <c r="P641" t="s">
        <v>26</v>
      </c>
      <c r="Q641" t="str">
        <f t="shared" si="9"/>
        <v>Affordable Housing Innovation FundKen Soble Tower TransformationNew Construction3650000</v>
      </c>
    </row>
    <row r="642" spans="1:17" x14ac:dyDescent="0.25">
      <c r="A642" s="1">
        <v>43578</v>
      </c>
      <c r="B642" t="s">
        <v>16</v>
      </c>
      <c r="C642" t="s">
        <v>657</v>
      </c>
      <c r="D642" t="s">
        <v>658</v>
      </c>
      <c r="E642" t="s">
        <v>18</v>
      </c>
      <c r="F642" t="s">
        <v>659</v>
      </c>
      <c r="G642" t="s">
        <v>40</v>
      </c>
      <c r="H642" s="2">
        <v>1430557.66</v>
      </c>
      <c r="I642" s="2">
        <v>0</v>
      </c>
      <c r="J642" s="2">
        <v>1430557.7</v>
      </c>
      <c r="K642" s="3">
        <v>16</v>
      </c>
      <c r="L642" s="4">
        <v>16</v>
      </c>
      <c r="M642" s="4">
        <v>16</v>
      </c>
      <c r="N642" s="5">
        <v>42.869447800000003</v>
      </c>
      <c r="O642">
        <v>-80.735957600000006</v>
      </c>
      <c r="P642" t="s">
        <v>26</v>
      </c>
      <c r="Q642" t="str">
        <f t="shared" ref="Q642:Q662" si="10">B642&amp;C642&amp;E642&amp;H642</f>
        <v>Apartment Construction Loan Program (previously the Rental Construction Financing Initiative (RCFi))Sanders Street ProjectNew Construction1430557.66</v>
      </c>
    </row>
    <row r="643" spans="1:17" x14ac:dyDescent="0.25">
      <c r="A643" s="1">
        <v>43572</v>
      </c>
      <c r="B643" t="s">
        <v>300</v>
      </c>
      <c r="C643" t="s">
        <v>660</v>
      </c>
      <c r="D643" t="s">
        <v>92</v>
      </c>
      <c r="E643" t="s">
        <v>18</v>
      </c>
      <c r="F643" t="s">
        <v>661</v>
      </c>
      <c r="G643" t="s">
        <v>20</v>
      </c>
      <c r="H643" s="2">
        <v>3004000</v>
      </c>
      <c r="I643" s="2">
        <v>0</v>
      </c>
      <c r="J643" s="2">
        <v>3004000</v>
      </c>
      <c r="K643" s="3">
        <v>175</v>
      </c>
      <c r="L643" s="4">
        <v>158</v>
      </c>
      <c r="M643" s="4">
        <v>0</v>
      </c>
      <c r="N643" s="5">
        <v>45.528941000000003</v>
      </c>
      <c r="O643">
        <v>-73.565533000000002</v>
      </c>
      <c r="P643" t="s">
        <v>26</v>
      </c>
      <c r="Q643" t="str">
        <f t="shared" si="10"/>
        <v>Affordable Housing Innovation FundUTILE - PapineauNew Construction3004000</v>
      </c>
    </row>
    <row r="644" spans="1:17" x14ac:dyDescent="0.25">
      <c r="A644" s="1">
        <v>43539</v>
      </c>
      <c r="B644" t="s">
        <v>16</v>
      </c>
      <c r="C644" t="s">
        <v>662</v>
      </c>
      <c r="D644" t="s">
        <v>240</v>
      </c>
      <c r="E644" t="s">
        <v>18</v>
      </c>
      <c r="F644" t="s">
        <v>663</v>
      </c>
      <c r="G644" t="s">
        <v>36</v>
      </c>
      <c r="H644" s="2">
        <v>5980000</v>
      </c>
      <c r="I644" s="2">
        <v>0</v>
      </c>
      <c r="J644" s="2">
        <v>5980000</v>
      </c>
      <c r="K644" s="3">
        <v>50</v>
      </c>
      <c r="L644" s="4">
        <v>50</v>
      </c>
      <c r="M644" s="4">
        <v>5</v>
      </c>
      <c r="N644" s="5">
        <v>42.978124000000001</v>
      </c>
      <c r="O644">
        <v>-79.250746000000007</v>
      </c>
      <c r="P644" t="s">
        <v>26</v>
      </c>
      <c r="Q644" t="str">
        <f t="shared" si="10"/>
        <v>Apartment Construction Loan Program (previously the Rental Construction Financing Initiative (RCFi))574 King Street, Welland ONNew Construction5980000</v>
      </c>
    </row>
    <row r="645" spans="1:17" x14ac:dyDescent="0.25">
      <c r="A645" s="1">
        <v>43538</v>
      </c>
      <c r="B645" t="s">
        <v>16</v>
      </c>
      <c r="C645" t="s">
        <v>664</v>
      </c>
      <c r="D645" t="s">
        <v>128</v>
      </c>
      <c r="E645" t="s">
        <v>18</v>
      </c>
      <c r="F645" t="s">
        <v>665</v>
      </c>
      <c r="G645" t="s">
        <v>36</v>
      </c>
      <c r="H645" s="2">
        <v>89000000</v>
      </c>
      <c r="I645" s="2">
        <v>0</v>
      </c>
      <c r="J645" s="2">
        <v>89000000</v>
      </c>
      <c r="K645" s="3">
        <v>259</v>
      </c>
      <c r="L645" s="4">
        <v>204</v>
      </c>
      <c r="M645" s="4">
        <v>26</v>
      </c>
      <c r="N645" s="5">
        <v>43.676004200000001</v>
      </c>
      <c r="O645">
        <v>-79.553545099999994</v>
      </c>
      <c r="P645" t="s">
        <v>26</v>
      </c>
      <c r="Q645" t="str">
        <f t="shared" si="10"/>
        <v>Apartment Construction Loan Program (previously the Rental Construction Financing Initiative (RCFi))Princess GardenNew Construction89000000</v>
      </c>
    </row>
    <row r="646" spans="1:17" x14ac:dyDescent="0.25">
      <c r="A646" s="1">
        <v>43533</v>
      </c>
      <c r="B646" t="s">
        <v>16</v>
      </c>
      <c r="C646" t="s">
        <v>666</v>
      </c>
      <c r="D646" t="s">
        <v>123</v>
      </c>
      <c r="E646" t="s">
        <v>18</v>
      </c>
      <c r="F646" t="s">
        <v>667</v>
      </c>
      <c r="G646" t="s">
        <v>36</v>
      </c>
      <c r="H646" s="2">
        <v>15185000</v>
      </c>
      <c r="I646" s="2">
        <v>0</v>
      </c>
      <c r="J646" s="2">
        <v>15185000</v>
      </c>
      <c r="K646" s="3">
        <v>70</v>
      </c>
      <c r="L646" s="4">
        <v>30</v>
      </c>
      <c r="M646" s="4">
        <v>8</v>
      </c>
      <c r="N646" s="5">
        <v>46.390772499999997</v>
      </c>
      <c r="O646">
        <v>-63.7870141</v>
      </c>
      <c r="P646" t="s">
        <v>26</v>
      </c>
      <c r="Q646" t="str">
        <f t="shared" si="10"/>
        <v>Apartment Construction Loan Program (previously the Rental Construction Financing Initiative (RCFi))Confederation ApartmentsNew Construction15185000</v>
      </c>
    </row>
    <row r="647" spans="1:17" x14ac:dyDescent="0.25">
      <c r="A647" s="1">
        <v>43507</v>
      </c>
      <c r="B647" t="s">
        <v>697</v>
      </c>
      <c r="C647" t="s">
        <v>384</v>
      </c>
      <c r="D647" t="s">
        <v>101</v>
      </c>
      <c r="E647" t="s">
        <v>18</v>
      </c>
      <c r="F647" t="s">
        <v>668</v>
      </c>
      <c r="G647" t="s">
        <v>40</v>
      </c>
      <c r="H647" s="2">
        <v>4633965</v>
      </c>
      <c r="I647" s="2">
        <v>4633965</v>
      </c>
      <c r="J647" s="2">
        <v>0</v>
      </c>
      <c r="K647" s="3">
        <v>271</v>
      </c>
      <c r="L647" s="4">
        <v>0</v>
      </c>
      <c r="M647" s="4">
        <v>0</v>
      </c>
      <c r="N647" s="5">
        <v>45.4519211</v>
      </c>
      <c r="O647">
        <v>-75.631568099999996</v>
      </c>
      <c r="P647" t="s">
        <v>21</v>
      </c>
      <c r="Q647" t="str">
        <f t="shared" si="10"/>
        <v>Federal Lands InitiativeShelterNew Construction4633965</v>
      </c>
    </row>
    <row r="648" spans="1:17" x14ac:dyDescent="0.25">
      <c r="A648" s="1">
        <v>43490</v>
      </c>
      <c r="B648" t="s">
        <v>16</v>
      </c>
      <c r="C648" t="s">
        <v>669</v>
      </c>
      <c r="D648" t="s">
        <v>45</v>
      </c>
      <c r="E648" t="s">
        <v>18</v>
      </c>
      <c r="F648" t="s">
        <v>670</v>
      </c>
      <c r="G648" t="s">
        <v>36</v>
      </c>
      <c r="H648" s="2">
        <v>11800000</v>
      </c>
      <c r="I648" s="2">
        <v>0</v>
      </c>
      <c r="J648" s="2">
        <v>11800000</v>
      </c>
      <c r="K648" s="3">
        <v>67</v>
      </c>
      <c r="L648" s="4">
        <v>67</v>
      </c>
      <c r="M648" s="4">
        <v>7</v>
      </c>
      <c r="N648" s="5">
        <v>49.134385700000003</v>
      </c>
      <c r="O648">
        <v>-121.95760079999999</v>
      </c>
      <c r="P648" t="s">
        <v>26</v>
      </c>
      <c r="Q648" t="str">
        <f t="shared" si="10"/>
        <v>Apartment Construction Loan Program (previously the Rental Construction Financing Initiative (RCFi))Webb Ave. ApartmentsNew Construction11800000</v>
      </c>
    </row>
    <row r="649" spans="1:17" x14ac:dyDescent="0.25">
      <c r="A649" s="1">
        <v>43488</v>
      </c>
      <c r="B649" t="s">
        <v>16</v>
      </c>
      <c r="C649" t="s">
        <v>671</v>
      </c>
      <c r="D649" t="s">
        <v>137</v>
      </c>
      <c r="E649" t="s">
        <v>18</v>
      </c>
      <c r="F649" t="s">
        <v>672</v>
      </c>
      <c r="G649" t="s">
        <v>20</v>
      </c>
      <c r="H649" s="2">
        <v>26162000</v>
      </c>
      <c r="I649" s="2">
        <v>0</v>
      </c>
      <c r="J649" s="2">
        <v>26162000</v>
      </c>
      <c r="K649" s="3">
        <v>119</v>
      </c>
      <c r="L649" s="4">
        <v>119</v>
      </c>
      <c r="M649" s="4">
        <v>119</v>
      </c>
      <c r="N649" s="5">
        <v>49.889289900000001</v>
      </c>
      <c r="O649">
        <v>-97.151317399999996</v>
      </c>
      <c r="P649" t="s">
        <v>26</v>
      </c>
      <c r="Q649" t="str">
        <f t="shared" si="10"/>
        <v>Apartment Construction Loan Program (previously the Rental Construction Financing Initiative (RCFi))Arts DistrictNew Construction26162000</v>
      </c>
    </row>
    <row r="650" spans="1:17" x14ac:dyDescent="0.25">
      <c r="A650" s="1">
        <v>43453</v>
      </c>
      <c r="B650" t="s">
        <v>16</v>
      </c>
      <c r="C650" t="s">
        <v>673</v>
      </c>
      <c r="D650" t="s">
        <v>81</v>
      </c>
      <c r="E650" t="s">
        <v>18</v>
      </c>
      <c r="F650" t="s">
        <v>674</v>
      </c>
      <c r="G650" t="s">
        <v>36</v>
      </c>
      <c r="H650" s="2">
        <v>4911700</v>
      </c>
      <c r="I650" s="2">
        <v>0</v>
      </c>
      <c r="J650" s="2">
        <v>4911700</v>
      </c>
      <c r="K650" s="3">
        <v>66</v>
      </c>
      <c r="L650" s="4">
        <v>66</v>
      </c>
      <c r="M650" s="4">
        <v>12</v>
      </c>
      <c r="N650" s="5">
        <v>42.986289399999997</v>
      </c>
      <c r="O650">
        <v>-81.241814599999998</v>
      </c>
      <c r="P650" t="s">
        <v>26</v>
      </c>
      <c r="Q650" t="str">
        <f t="shared" si="10"/>
        <v>Apartment Construction Loan Program (previously the Rental Construction Financing Initiative (RCFi))Woodfield GateNew Construction4911700</v>
      </c>
    </row>
    <row r="651" spans="1:17" x14ac:dyDescent="0.25">
      <c r="A651" s="1">
        <v>43426</v>
      </c>
      <c r="B651" t="s">
        <v>300</v>
      </c>
      <c r="C651" t="s">
        <v>675</v>
      </c>
      <c r="D651" t="s">
        <v>37</v>
      </c>
      <c r="E651" t="s">
        <v>18</v>
      </c>
      <c r="F651" t="s">
        <v>676</v>
      </c>
      <c r="G651" t="s">
        <v>36</v>
      </c>
      <c r="H651" s="2">
        <v>1000000</v>
      </c>
      <c r="I651" s="2">
        <v>0</v>
      </c>
      <c r="J651" s="2">
        <v>1000000</v>
      </c>
      <c r="K651" s="3">
        <v>121</v>
      </c>
      <c r="L651" s="4">
        <v>117</v>
      </c>
      <c r="M651" s="4">
        <v>0</v>
      </c>
      <c r="N651" s="5">
        <v>45.549531000000002</v>
      </c>
      <c r="O651">
        <v>-73.866851999999994</v>
      </c>
      <c r="P651" t="s">
        <v>26</v>
      </c>
      <c r="Q651" t="str">
        <f t="shared" si="10"/>
        <v>Affordable Housing Innovation FundKanas Shelter Progressing Affordable Housing in Calgary Lumino Bldg CNew Construction1000000</v>
      </c>
    </row>
    <row r="652" spans="1:17" x14ac:dyDescent="0.25">
      <c r="A652" s="1">
        <v>43426</v>
      </c>
      <c r="B652" t="s">
        <v>16</v>
      </c>
      <c r="C652" t="s">
        <v>677</v>
      </c>
      <c r="D652" t="s">
        <v>37</v>
      </c>
      <c r="E652" t="s">
        <v>18</v>
      </c>
      <c r="F652" t="s">
        <v>302</v>
      </c>
      <c r="G652" t="s">
        <v>36</v>
      </c>
      <c r="H652" s="2">
        <v>30000000</v>
      </c>
      <c r="I652" s="2">
        <v>0</v>
      </c>
      <c r="J652" s="2">
        <v>30000000</v>
      </c>
      <c r="K652" s="3">
        <v>121</v>
      </c>
      <c r="L652" s="4">
        <v>121</v>
      </c>
      <c r="M652" s="4">
        <v>13</v>
      </c>
      <c r="N652" s="5">
        <v>51.0038135</v>
      </c>
      <c r="O652">
        <v>-114.06963279999999</v>
      </c>
      <c r="P652" t="s">
        <v>26</v>
      </c>
      <c r="Q652" t="str">
        <f t="shared" si="10"/>
        <v>Apartment Construction Loan Program (previously the Rental Construction Financing Initiative (RCFi))Lumino CNew Construction30000000</v>
      </c>
    </row>
    <row r="653" spans="1:17" x14ac:dyDescent="0.25">
      <c r="A653" s="1">
        <v>43424</v>
      </c>
      <c r="B653" t="s">
        <v>16</v>
      </c>
      <c r="C653" t="s">
        <v>678</v>
      </c>
      <c r="D653" t="s">
        <v>137</v>
      </c>
      <c r="E653" t="s">
        <v>18</v>
      </c>
      <c r="F653" t="s">
        <v>285</v>
      </c>
      <c r="G653" t="s">
        <v>36</v>
      </c>
      <c r="H653" s="2">
        <v>18380000</v>
      </c>
      <c r="I653" s="2">
        <v>0</v>
      </c>
      <c r="J653" s="2">
        <v>18380000</v>
      </c>
      <c r="K653" s="3">
        <v>74</v>
      </c>
      <c r="L653" s="4">
        <v>74</v>
      </c>
      <c r="M653" s="4">
        <v>11</v>
      </c>
      <c r="N653" s="5">
        <v>49.898902800000002</v>
      </c>
      <c r="O653">
        <v>-97.028360599999999</v>
      </c>
      <c r="P653" t="s">
        <v>26</v>
      </c>
      <c r="Q653" t="str">
        <f t="shared" si="10"/>
        <v>Apartment Construction Loan Program (previously the Rental Construction Financing Initiative (RCFi))Park City Commons - Building KNew Construction18380000</v>
      </c>
    </row>
    <row r="654" spans="1:17" x14ac:dyDescent="0.25">
      <c r="A654" s="1">
        <v>43424</v>
      </c>
      <c r="B654" t="s">
        <v>16</v>
      </c>
      <c r="C654" t="s">
        <v>679</v>
      </c>
      <c r="D654" t="s">
        <v>137</v>
      </c>
      <c r="E654" t="s">
        <v>18</v>
      </c>
      <c r="F654" t="s">
        <v>285</v>
      </c>
      <c r="G654" t="s">
        <v>36</v>
      </c>
      <c r="H654" s="2">
        <v>18195000</v>
      </c>
      <c r="I654" s="2">
        <v>0</v>
      </c>
      <c r="J654" s="2">
        <v>18195000</v>
      </c>
      <c r="K654" s="3">
        <v>95</v>
      </c>
      <c r="L654" s="4">
        <v>95</v>
      </c>
      <c r="M654" s="4">
        <v>10</v>
      </c>
      <c r="N654" s="5">
        <v>49.900142899999999</v>
      </c>
      <c r="O654">
        <v>-97.027690399999997</v>
      </c>
      <c r="P654" t="s">
        <v>26</v>
      </c>
      <c r="Q654" t="str">
        <f t="shared" si="10"/>
        <v>Apartment Construction Loan Program (previously the Rental Construction Financing Initiative (RCFi))Park City Commons - Building LNew Construction18195000</v>
      </c>
    </row>
    <row r="655" spans="1:17" x14ac:dyDescent="0.25">
      <c r="A655" s="1">
        <v>43423</v>
      </c>
      <c r="B655" t="s">
        <v>16</v>
      </c>
      <c r="C655" t="s">
        <v>680</v>
      </c>
      <c r="D655" t="s">
        <v>129</v>
      </c>
      <c r="E655" t="s">
        <v>18</v>
      </c>
      <c r="F655" t="s">
        <v>681</v>
      </c>
      <c r="G655" t="s">
        <v>36</v>
      </c>
      <c r="H655" s="2">
        <v>40239000</v>
      </c>
      <c r="I655" s="2">
        <v>0</v>
      </c>
      <c r="J655" s="2">
        <v>40239000</v>
      </c>
      <c r="K655" s="3">
        <v>115</v>
      </c>
      <c r="L655" s="4">
        <v>71</v>
      </c>
      <c r="M655" s="4">
        <v>11</v>
      </c>
      <c r="N655" s="5">
        <v>49.254361600000003</v>
      </c>
      <c r="O655">
        <v>-123.06822409999999</v>
      </c>
      <c r="P655" t="s">
        <v>26</v>
      </c>
      <c r="Q655" t="str">
        <f t="shared" si="10"/>
        <v>Apartment Construction Loan Program (previously the Rental Construction Financing Initiative (RCFi))1771 East 18th AvenueNew Construction40239000</v>
      </c>
    </row>
    <row r="656" spans="1:17" x14ac:dyDescent="0.25">
      <c r="A656" s="1">
        <v>43419</v>
      </c>
      <c r="B656" t="s">
        <v>16</v>
      </c>
      <c r="C656" t="s">
        <v>682</v>
      </c>
      <c r="D656" t="s">
        <v>683</v>
      </c>
      <c r="E656" t="s">
        <v>18</v>
      </c>
      <c r="F656" t="s">
        <v>684</v>
      </c>
      <c r="G656" t="s">
        <v>36</v>
      </c>
      <c r="H656" s="2">
        <v>8170000</v>
      </c>
      <c r="I656" s="2">
        <v>0</v>
      </c>
      <c r="J656" s="2">
        <v>8170000</v>
      </c>
      <c r="K656" s="3">
        <v>48</v>
      </c>
      <c r="L656" s="4">
        <v>48</v>
      </c>
      <c r="M656" s="4">
        <v>6</v>
      </c>
      <c r="N656" s="5">
        <v>45.097006200000003</v>
      </c>
      <c r="O656">
        <v>-64.337456700000004</v>
      </c>
      <c r="P656" t="s">
        <v>26</v>
      </c>
      <c r="Q656" t="str">
        <f t="shared" si="10"/>
        <v>Apartment Construction Loan Program (previously the Rental Construction Financing Initiative (RCFi))39 Woodman RoadNew Construction8170000</v>
      </c>
    </row>
    <row r="657" spans="1:17" x14ac:dyDescent="0.25">
      <c r="A657" s="1">
        <v>43396</v>
      </c>
      <c r="B657" t="s">
        <v>300</v>
      </c>
      <c r="C657" t="s">
        <v>685</v>
      </c>
      <c r="D657" t="s">
        <v>686</v>
      </c>
      <c r="E657" t="s">
        <v>18</v>
      </c>
      <c r="F657" t="s">
        <v>687</v>
      </c>
      <c r="G657" t="s">
        <v>20</v>
      </c>
      <c r="H657" s="2">
        <v>335000</v>
      </c>
      <c r="I657" s="2">
        <v>0</v>
      </c>
      <c r="J657" s="2">
        <v>335000</v>
      </c>
      <c r="K657" s="3">
        <v>16</v>
      </c>
      <c r="L657" s="4">
        <v>16</v>
      </c>
      <c r="M657" s="4">
        <v>0</v>
      </c>
      <c r="N657" s="5">
        <v>49.282791500000002</v>
      </c>
      <c r="O657">
        <v>-123.0925532</v>
      </c>
      <c r="P657" t="s">
        <v>26</v>
      </c>
      <c r="Q657" t="str">
        <f t="shared" si="10"/>
        <v>Affordable Housing Innovation FundAn Innovative and Cost-Effective Approach To Building Affordable Housing In Rural CanadaNew Construction335000</v>
      </c>
    </row>
    <row r="658" spans="1:17" x14ac:dyDescent="0.25">
      <c r="A658" s="1">
        <v>43364</v>
      </c>
      <c r="B658" t="s">
        <v>16</v>
      </c>
      <c r="C658" t="s">
        <v>688</v>
      </c>
      <c r="D658" t="s">
        <v>101</v>
      </c>
      <c r="E658" t="s">
        <v>18</v>
      </c>
      <c r="F658" t="s">
        <v>689</v>
      </c>
      <c r="G658" t="s">
        <v>36</v>
      </c>
      <c r="H658" s="2">
        <v>70783000</v>
      </c>
      <c r="I658" s="2">
        <v>0</v>
      </c>
      <c r="J658" s="2">
        <v>70783000</v>
      </c>
      <c r="K658" s="3">
        <v>227</v>
      </c>
      <c r="L658" s="4">
        <v>212</v>
      </c>
      <c r="M658" s="4">
        <v>43</v>
      </c>
      <c r="N658" s="5">
        <v>45.4191535</v>
      </c>
      <c r="O658">
        <v>-75.694940599999995</v>
      </c>
      <c r="P658" t="s">
        <v>26</v>
      </c>
      <c r="Q658" t="str">
        <f t="shared" si="10"/>
        <v>Apartment Construction Loan Program (previously the Rental Construction Financing Initiative (RCFi))70 GloucesterNew Construction70783000</v>
      </c>
    </row>
    <row r="659" spans="1:17" x14ac:dyDescent="0.25">
      <c r="A659" s="1">
        <v>43364</v>
      </c>
      <c r="B659" t="s">
        <v>16</v>
      </c>
      <c r="C659" t="s">
        <v>690</v>
      </c>
      <c r="D659" t="s">
        <v>101</v>
      </c>
      <c r="E659" t="s">
        <v>18</v>
      </c>
      <c r="F659" t="s">
        <v>691</v>
      </c>
      <c r="G659" t="s">
        <v>20</v>
      </c>
      <c r="H659" s="2">
        <v>3968000</v>
      </c>
      <c r="I659" s="2">
        <v>0</v>
      </c>
      <c r="J659" s="2">
        <v>3968000</v>
      </c>
      <c r="K659" s="3">
        <v>16</v>
      </c>
      <c r="L659" s="4">
        <v>16</v>
      </c>
      <c r="M659" s="4">
        <v>3</v>
      </c>
      <c r="N659" s="5">
        <v>45.408530800000001</v>
      </c>
      <c r="O659">
        <v>-75.696863300000004</v>
      </c>
      <c r="P659" t="s">
        <v>26</v>
      </c>
      <c r="Q659" t="str">
        <f t="shared" si="10"/>
        <v>Apartment Construction Loan Program (previously the Rental Construction Financing Initiative (RCFi))ArlingtonNew Construction3968000</v>
      </c>
    </row>
    <row r="660" spans="1:17" x14ac:dyDescent="0.25">
      <c r="A660" s="1">
        <v>43357</v>
      </c>
      <c r="B660" t="s">
        <v>16</v>
      </c>
      <c r="C660" t="s">
        <v>692</v>
      </c>
      <c r="D660" t="s">
        <v>199</v>
      </c>
      <c r="E660" t="s">
        <v>18</v>
      </c>
      <c r="F660" t="s">
        <v>693</v>
      </c>
      <c r="G660" t="s">
        <v>36</v>
      </c>
      <c r="H660" s="2">
        <v>21144000</v>
      </c>
      <c r="I660" s="2">
        <v>0</v>
      </c>
      <c r="J660" s="2">
        <v>21144000</v>
      </c>
      <c r="K660" s="3">
        <v>47</v>
      </c>
      <c r="L660" s="4">
        <v>24</v>
      </c>
      <c r="M660" s="4">
        <v>5</v>
      </c>
      <c r="N660" s="5">
        <v>48.413513700000003</v>
      </c>
      <c r="O660">
        <v>-123.3574371</v>
      </c>
      <c r="P660" t="s">
        <v>26</v>
      </c>
      <c r="Q660" t="str">
        <f t="shared" si="10"/>
        <v>Apartment Construction Loan Program (previously the Rental Construction Financing Initiative (RCFi))220 Cook StNew Construction21144000</v>
      </c>
    </row>
    <row r="661" spans="1:17" x14ac:dyDescent="0.25">
      <c r="A661" s="1">
        <v>43279</v>
      </c>
      <c r="B661" t="s">
        <v>16</v>
      </c>
      <c r="C661" t="s">
        <v>694</v>
      </c>
      <c r="D661" t="s">
        <v>37</v>
      </c>
      <c r="E661" t="s">
        <v>18</v>
      </c>
      <c r="F661" t="s">
        <v>490</v>
      </c>
      <c r="G661" t="s">
        <v>20</v>
      </c>
      <c r="H661" s="2">
        <v>13561000</v>
      </c>
      <c r="I661" s="2">
        <v>0</v>
      </c>
      <c r="J661" s="2">
        <v>13561000</v>
      </c>
      <c r="K661" s="3">
        <v>161</v>
      </c>
      <c r="L661" s="4">
        <v>161</v>
      </c>
      <c r="M661" s="4">
        <v>17</v>
      </c>
      <c r="N661" s="5">
        <v>51.075329400000001</v>
      </c>
      <c r="O661">
        <v>-113.9388057</v>
      </c>
      <c r="P661" t="s">
        <v>26</v>
      </c>
      <c r="Q661" t="str">
        <f t="shared" si="10"/>
        <v>Apartment Construction Loan Program (previously the Rental Construction Financing Initiative (RCFi))Glamorgan Affordable Housing ProjectNew Construction13561000</v>
      </c>
    </row>
    <row r="662" spans="1:17" x14ac:dyDescent="0.25">
      <c r="A662" s="1">
        <v>43279</v>
      </c>
      <c r="B662" t="s">
        <v>16</v>
      </c>
      <c r="C662" t="s">
        <v>695</v>
      </c>
      <c r="D662" t="s">
        <v>171</v>
      </c>
      <c r="E662" t="s">
        <v>18</v>
      </c>
      <c r="F662" t="s">
        <v>696</v>
      </c>
      <c r="G662" t="s">
        <v>20</v>
      </c>
      <c r="H662" s="2">
        <v>2075500</v>
      </c>
      <c r="I662" s="2">
        <v>0</v>
      </c>
      <c r="J662" s="2">
        <v>2075500</v>
      </c>
      <c r="K662" s="3">
        <v>22</v>
      </c>
      <c r="L662" s="4">
        <v>22</v>
      </c>
      <c r="M662" s="4">
        <v>22</v>
      </c>
      <c r="N662" s="5">
        <v>43.4389714</v>
      </c>
      <c r="O662">
        <v>-80.472715899999997</v>
      </c>
      <c r="P662" t="s">
        <v>26</v>
      </c>
      <c r="Q662" t="str">
        <f t="shared" si="10"/>
        <v>Apartment Construction Loan Program (previously the Rental Construction Financing Initiative (RCFi))KW Habilitation Affordable Housing BuildingNew Construction2075500</v>
      </c>
    </row>
  </sheetData>
  <autoFilter ref="A1:P662" xr:uid="{00000000-0009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3E4E745EED04E90687573D5257911" ma:contentTypeVersion="28" ma:contentTypeDescription="Create a new document." ma:contentTypeScope="" ma:versionID="79c5398ef0653aafd5214277d8b3eee6">
  <xsd:schema xmlns:xsd="http://www.w3.org/2001/XMLSchema" xmlns:xs="http://www.w3.org/2001/XMLSchema" xmlns:p="http://schemas.microsoft.com/office/2006/metadata/properties" xmlns:ns1="http://schemas.microsoft.com/sharepoint/v3" xmlns:ns2="5ed3b574-e192-4b6a-a168-c64278521605" xmlns:ns3="96ad5937-3f85-4497-bca1-dffeb12c2695" xmlns:ns4="http://schemas.microsoft.com/sharepoint/v3/fields" targetNamespace="http://schemas.microsoft.com/office/2006/metadata/properties" ma:root="true" ma:fieldsID="916f3cc266fa1c3329a588f952d2e2be" ns1:_="" ns2:_="" ns3:_="" ns4:_="">
    <xsd:import namespace="http://schemas.microsoft.com/sharepoint/v3"/>
    <xsd:import namespace="5ed3b574-e192-4b6a-a168-c64278521605"/>
    <xsd:import namespace="96ad5937-3f85-4497-bca1-dffeb12c2695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3:InitiativeId" minOccurs="0"/>
                <xsd:element ref="ns3:InitiativeCompletionDate" minOccurs="0"/>
                <xsd:element ref="ns3:g08232e0ddb54cb3997fd647fd98ee61" minOccurs="0"/>
                <xsd:element ref="ns3:TaxCatchAll" minOccurs="0"/>
                <xsd:element ref="ns3:TaxCatchAllLabel" minOccurs="0"/>
                <xsd:element ref="ns3:InitiativeDueDate"/>
                <xsd:element ref="ns3:InitiativeLead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a121b99f62c44bc3862651ada785966a" minOccurs="0"/>
                <xsd:element ref="ns3:InitiativeStatus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1:AssignedTo" minOccurs="0"/>
                <xsd:element ref="ns1:DateCompleted" minOccurs="0"/>
                <xsd:element ref="ns4:Task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3" nillable="true" ma:displayName="Unified Compliance Policy UI Action" ma:hidden="true" ma:internalName="_ip_UnifiedCompliancePolicyUIAction">
      <xsd:simpleType>
        <xsd:restriction base="dms:Text"/>
      </xsd:simpleType>
    </xsd:element>
    <xsd:element name="AssignedTo" ma:index="39" nillable="true" ma:displayName="Assigned To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Completed" ma:index="40" nillable="true" ma:displayName="Date Completed" ma:format="DateOnly" ma:internalName="DateComple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b574-e192-4b6a-a168-c64278521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07fd80b5-5c51-4f3a-abc1-25962529aa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d5937-3f85-4497-bca1-dffeb12c2695" elementFormDefault="qualified">
    <xsd:import namespace="http://schemas.microsoft.com/office/2006/documentManagement/types"/>
    <xsd:import namespace="http://schemas.microsoft.com/office/infopath/2007/PartnerControls"/>
    <xsd:element name="InitiativeId" ma:index="9" nillable="true" ma:displayName="Initiative Id" ma:internalName="InitiativeId" ma:readOnly="false">
      <xsd:simpleType>
        <xsd:restriction base="dms:Text">
          <xsd:maxLength value="20"/>
        </xsd:restriction>
      </xsd:simpleType>
    </xsd:element>
    <xsd:element name="InitiativeCompletionDate" ma:index="10" nillable="true" ma:displayName="Initiative Completion Date" ma:format="DateOnly" ma:internalName="InitiativeCompletionDate">
      <xsd:simpleType>
        <xsd:restriction base="dms:DateTime"/>
      </xsd:simpleType>
    </xsd:element>
    <xsd:element name="g08232e0ddb54cb3997fd647fd98ee61" ma:index="11" ma:taxonomy="true" ma:internalName="g08232e0ddb54cb3997fd647fd98ee61" ma:taxonomyFieldName="InitiativeType" ma:displayName="Initiative Type" ma:indexed="true" ma:default="" ma:fieldId="{008232e0-ddb5-4cb3-997f-d647fd98ee61}" ma:sspId="07fd80b5-5c51-4f3a-abc1-25962529aad1" ma:termSetId="008232e0-ddb5-4cb3-997f-d647fd98ee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9bf9436-221d-4a4f-b835-fa4f5177b278}" ma:internalName="TaxCatchAll" ma:showField="CatchAllData" ma:web="96ad5937-3f85-4497-bca1-dffeb12c2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b9bf9436-221d-4a4f-b835-fa4f5177b278}" ma:internalName="TaxCatchAllLabel" ma:readOnly="true" ma:showField="CatchAllDataLabel" ma:web="96ad5937-3f85-4497-bca1-dffeb12c2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nitiativeDueDate" ma:index="15" ma:displayName="Initiative Due Date" ma:format="DateOnly" ma:internalName="InitiativeDueDate" ma:readOnly="false">
      <xsd:simpleType>
        <xsd:restriction base="dms:DateTime"/>
      </xsd:simpleType>
    </xsd:element>
    <xsd:element name="InitiativeLead" ma:index="16" ma:displayName="Initiative Lead" ma:indexed="true" ma:SharePointGroup="0" ma:internalName="InitiativeLead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a121b99f62c44bc3862651ada785966a" ma:index="21" ma:taxonomy="true" ma:internalName="a121b99f62c44bc3862651ada785966a" ma:taxonomyFieldName="Initiative_x0020_Category" ma:displayName="Initiative Category" ma:default="" ma:fieldId="{a121b99f-62c4-4bc3-8626-51ada785966a}" ma:taxonomyMulti="true" ma:sspId="07fd80b5-5c51-4f3a-abc1-25962529aad1" ma:termSetId="41057cb0-8b11-44a1-bf7c-ca838da29c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itiativeStatus" ma:index="23" ma:displayName="Initiative Status" ma:default="Open" ma:format="Dropdown" ma:indexed="true" ma:internalName="InitiativeStatus">
      <xsd:simpleType>
        <xsd:restriction base="dms:Choice">
          <xsd:enumeration value="Open"/>
          <xsd:enumeration value="Clos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Status" ma:index="41" nillable="true" ma:displayName="Task Status" ma:default="Not Started" ma:internalName="TaskStatus">
      <xsd:simpleType>
        <xsd:restriction base="dms:Choice">
          <xsd:enumeration value="Not Started"/>
          <xsd:enumeration value="In Progress"/>
          <xsd:enumeration value="Completed"/>
          <xsd:enumeration value="Deferred"/>
          <xsd:enumeration value="Waiting on someone els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Completed xmlns="http://schemas.microsoft.com/sharepoint/v3" xsi:nil="true"/>
    <AssignedTo xmlns="http://schemas.microsoft.com/sharepoint/v3">
      <UserInfo>
        <DisplayName/>
        <AccountId xsi:nil="true"/>
        <AccountType/>
      </UserInfo>
    </AssignedTo>
    <TaskStatus xmlns="http://schemas.microsoft.com/sharepoint/v3/fields">Not Started</TaskStatus>
    <g08232e0ddb54cb3997fd647fd98ee61 xmlns="96ad5937-3f85-4497-bca1-dffeb12c269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National Housing Strategy</TermName>
          <TermId xmlns="http://schemas.microsoft.com/office/infopath/2007/PartnerControls">5ce9d007-434e-4fb6-8133-6a6a76ce781b</TermId>
        </TermInfo>
      </Terms>
    </g08232e0ddb54cb3997fd647fd98ee61>
    <InitiativeCompletionDate xmlns="96ad5937-3f85-4497-bca1-dffeb12c2695" xsi:nil="true"/>
    <lcf76f155ced4ddcb4097134ff3c332f xmlns="5ed3b574-e192-4b6a-a168-c64278521605">
      <Terms xmlns="http://schemas.microsoft.com/office/infopath/2007/PartnerControls"/>
    </lcf76f155ced4ddcb4097134ff3c332f>
    <TaxCatchAll xmlns="96ad5937-3f85-4497-bca1-dffeb12c2695" xsi:nil="true"/>
    <_ip_UnifiedCompliancePolicyProperties xmlns="http://schemas.microsoft.com/sharepoint/v3" xsi:nil="true"/>
    <InitiativeId xmlns="96ad5937-3f85-4497-bca1-dffeb12c2695">CP196256</InitiativeId>
    <InitiativeDueDate xmlns="96ad5937-3f85-4497-bca1-dffeb12c2695">2019-06-28T04:00:00+00:00</InitiativeDueDate>
    <InitiativeLead xmlns="96ad5937-3f85-4497-bca1-dffeb12c2695">
      <UserInfo>
        <DisplayName>Christelle Legault</DisplayName>
        <AccountId>160</AccountId>
        <AccountType/>
      </UserInfo>
    </InitiativeLead>
    <InitiativeStatus xmlns="96ad5937-3f85-4497-bca1-dffeb12c2695">Open</InitiativeStatus>
    <a121b99f62c44bc3862651ada785966a xmlns="96ad5937-3f85-4497-bca1-dffeb12c269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</TermName>
          <TermId xmlns="http://schemas.microsoft.com/office/infopath/2007/PartnerControls">7e1e231e-26c0-4a34-8cf6-dbbfd5d97853</TermId>
        </TermInfo>
      </Terms>
    </a121b99f62c44bc3862651ada785966a>
  </documentManagement>
</p:properties>
</file>

<file path=customXml/itemProps1.xml><?xml version="1.0" encoding="utf-8"?>
<ds:datastoreItem xmlns:ds="http://schemas.openxmlformats.org/officeDocument/2006/customXml" ds:itemID="{E0B7A0E9-496F-45D6-8737-7458D1554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ed3b574-e192-4b6a-a168-c64278521605"/>
    <ds:schemaRef ds:uri="96ad5937-3f85-4497-bca1-dffeb12c2695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C39BA3-0B1E-4320-B376-F937968F7A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D8067C-3D36-418A-A0C6-04D0AC272E5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3/fields"/>
    <ds:schemaRef ds:uri="96ad5937-3f85-4497-bca1-dffeb12c2695"/>
    <ds:schemaRef ds:uri="5ed3b574-e192-4b6a-a168-c642785216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nhs projects 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Lavraj Boodhram</dc:creator>
  <cp:lastModifiedBy>Rory de Loë</cp:lastModifiedBy>
  <dcterms:created xsi:type="dcterms:W3CDTF">2024-05-13T20:09:54Z</dcterms:created>
  <dcterms:modified xsi:type="dcterms:W3CDTF">2024-05-29T16:55:10Z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0x01010068E3E4E745EED04E90687573D5257911</vt:lpwstr>
  </property>
  <property fmtid="{D5CDD505-2E9C-101B-9397-08002B2CF9AE}" pid="3" name="Initiative Category">
    <vt:lpwstr>21;#Corporate|7e1e231e-26c0-4a34-8cf6-dbbfd5d97853</vt:lpwstr>
  </property>
  <property fmtid="{D5CDD505-2E9C-101B-9397-08002B2CF9AE}" pid="4" name="InitiativeType">
    <vt:lpwstr>14</vt:lpwstr>
  </property>
</Properties>
</file>